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onnieMuckenthaler\EPC Dropbox\Bonnie Berkemeyer\EPC Food Service News\23-24 Bid Information\23-24 ALL BIDS\Bakery\"/>
    </mc:Choice>
  </mc:AlternateContent>
  <xr:revisionPtr revIDLastSave="0" documentId="13_ncr:1_{4B97E582-BD18-4A33-915A-055109B39A2F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Bakery Results 23-24" sheetId="1" r:id="rId1"/>
  </sheets>
  <definedNames>
    <definedName name="_xlnm._FilterDatabase" localSheetId="0" hidden="1">'Bakery Results 23-24'!$A$2:$L$2</definedName>
    <definedName name="_xlnm.Print_Area" localSheetId="0">'Bakery Results 23-24'!$A$1:$L$66</definedName>
    <definedName name="_xlnm.Print_Titles" localSheetId="0">'Bakery Results 23-24'!$1:$2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52" i="1"/>
  <c r="I64" i="1"/>
  <c r="I43" i="1"/>
  <c r="I63" i="1"/>
  <c r="I54" i="1"/>
  <c r="I48" i="1"/>
  <c r="I55" i="1"/>
  <c r="C55" i="1"/>
  <c r="I29" i="1"/>
  <c r="I34" i="1"/>
  <c r="I45" i="1"/>
  <c r="I41" i="1"/>
  <c r="I59" i="1"/>
  <c r="I36" i="1"/>
  <c r="I32" i="1"/>
  <c r="I25" i="1"/>
  <c r="I39" i="1"/>
  <c r="I50" i="1"/>
  <c r="I31" i="1"/>
  <c r="I27" i="1"/>
  <c r="I10" i="1"/>
  <c r="I7" i="1"/>
  <c r="I66" i="1"/>
  <c r="I5" i="1"/>
  <c r="I20" i="1"/>
  <c r="I13" i="1"/>
  <c r="I61" i="1"/>
  <c r="C56" i="1"/>
  <c r="I12" i="1" l="1"/>
  <c r="I15" i="1"/>
  <c r="I14" i="1"/>
  <c r="I19" i="1"/>
  <c r="I18" i="1"/>
  <c r="I17" i="1"/>
  <c r="I16" i="1"/>
  <c r="I6" i="1"/>
  <c r="I8" i="1"/>
  <c r="I9" i="1"/>
  <c r="I11" i="1"/>
  <c r="I21" i="1"/>
  <c r="I22" i="1"/>
  <c r="I23" i="1"/>
  <c r="I24" i="1"/>
  <c r="I26" i="1"/>
  <c r="I28" i="1"/>
  <c r="I30" i="1"/>
  <c r="I46" i="1"/>
  <c r="I33" i="1"/>
  <c r="I35" i="1"/>
  <c r="I37" i="1"/>
  <c r="I38" i="1"/>
  <c r="I40" i="1"/>
  <c r="I42" i="1"/>
  <c r="I44" i="1"/>
  <c r="I47" i="1"/>
  <c r="I49" i="1"/>
  <c r="I51" i="1"/>
  <c r="I53" i="1"/>
  <c r="I56" i="1"/>
  <c r="I57" i="1"/>
  <c r="I58" i="1"/>
  <c r="I60" i="1"/>
  <c r="I65" i="1"/>
  <c r="I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Robin</author>
  </authors>
  <commentList>
    <comment ref="I2" authorId="0" shapeId="0" xr:uid="{3C962CDE-4202-4C20-B1E4-76B0DCC4172E}">
      <text>
        <r>
          <rPr>
            <b/>
            <sz val="9"/>
            <color indexed="81"/>
            <rFont val="Tahoma"/>
            <family val="2"/>
          </rPr>
          <t>Will auto-calculate from price &amp; servings per pack.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<sst xmlns="http://schemas.openxmlformats.org/spreadsheetml/2006/main" count="271" uniqueCount="114">
  <si>
    <t>Annualized Proj Volume</t>
  </si>
  <si>
    <t>Vendor Description</t>
  </si>
  <si>
    <t>Add New Item</t>
  </si>
  <si>
    <t>Bid #</t>
  </si>
  <si>
    <t>Vendor Product #</t>
  </si>
  <si>
    <t>Buy American Compliant</t>
  </si>
  <si>
    <t>Vendor Price/ Serving:</t>
  </si>
  <si>
    <t>Meal Pattern oz Equivalents/ Serving</t>
  </si>
  <si>
    <t>Bread, Sandwich Loaf, Enriched Flour, 12 ct Sesame BBQ Bread, Code date printed on pack</t>
  </si>
  <si>
    <t>Bread, Sandwich Loaf, Enriched Flour, Big White, 24 oz Code date printed on pack</t>
  </si>
  <si>
    <t>Bread, Sandwich Loaf, Enriched Flour, Homestyle Wheat, WW, 24 oz Code date printed on pack</t>
  </si>
  <si>
    <t>Bread, Sandwich Loaf, Enriched Flour, White, 24 oz, Cinnamon Code date printed on pack</t>
  </si>
  <si>
    <t>Bread, Sandwich Loaf, Enriched Flour, White, 24 oz, Raisin Bread Code date printed on pack</t>
  </si>
  <si>
    <t>Bread,Pullman Loaf, Enriched Flour, Fresh:  Loaf Size 24oz, 24 usable Slices, Code date printed on pack</t>
  </si>
  <si>
    <t>Bread,Pullman Loaf, WGR, Fresh:  Loaf Size 36oz, 24 usable Slices, Code date printed on pack</t>
  </si>
  <si>
    <t>Bread,Pullman Loaf, WW, Fresch:  Loaf Size 24oz, 24 usable Slices, Code date printed on pack</t>
  </si>
  <si>
    <t>Bagel, Fresh, WW, Variety-specify variety-BlueBerry, Cinnamon, etc, 6ct</t>
  </si>
  <si>
    <t>Bread, Sandwich Loaf, Enriched Flour, Honey Wheat, Berry Code date printed on pack</t>
  </si>
  <si>
    <t>Bread, Sandwich Loaf, Enriched Flour, Honey Wheat, Berry, Thick Slice Code date printed on pack</t>
  </si>
  <si>
    <t>Bread, Texas Toast, Wide Slice, Enriched Flour, Fresh: Loaf Size 22- 24 oz, Code date printed on pack</t>
  </si>
  <si>
    <t>Bread, Texas Toast, Wide Slice, White  Fresh: Loaf Size 28 oz, Code date printed on pack</t>
  </si>
  <si>
    <t xml:space="preserve">BreadStick, Pre-Garlic Bread Stick, White, Fresh, Code date printed on pack, 24 CT. </t>
  </si>
  <si>
    <t>Bread,Pullman Loaf, White WW, Fresh:  Loaf Size 22ozm 26 usable Slices, Code date printed on pack</t>
  </si>
  <si>
    <t>Bun, Hamburger, 4" Honey Hamburger, Fresh Honey WGR, Code date printed on pack, 12 ct.</t>
  </si>
  <si>
    <t>Bun, Hamburger, 4" Multrigrain Brioche Bun, White, Fresh, Code date printed on pack, 12 ct.</t>
  </si>
  <si>
    <t>Bun, Hamburger, 3 1/2", Fresh WGR: Sliced, Code date printed on pack, 8 ct.</t>
  </si>
  <si>
    <t>Bun, Hamburger, 3 1/2", Fresh Enriched Flour: Sliced, Code date printed on pack, 8 ct.</t>
  </si>
  <si>
    <t>Bun, Coney, 6", Fresh, WGR: Sliced, Code date printed on pack, 16 Ct.</t>
  </si>
  <si>
    <t>Bun, Coney, 6", Fresh, Enriched Flour: Sliced, Code date printed on pack, 12 pack</t>
  </si>
  <si>
    <t>Bun, Coney, 6", Fresh, Enriched Flour: Sliced,  Honey Bun, Code date printed on pack</t>
  </si>
  <si>
    <t>Bun, Coney, 4.5 ", Fresh, White: Sliced, Code date printed on pack, 18 pk</t>
  </si>
  <si>
    <t>Bun, Hamburger, 4", Fresh Enriched Flour: Sliced, Code date printed on pack, 12 ct.</t>
  </si>
  <si>
    <t>Bun, Hamburger, 4", Fresh WW: Sliced, Code date printed on pack, 12 ct.</t>
  </si>
  <si>
    <t>Bun, Hamburger, 4", Fresh WGR: Sliced, Code date printed on pack, 12 ct.</t>
  </si>
  <si>
    <t>Bun, Slider, White, Enriched Flour, Code date printed on pack, 24 ct.</t>
  </si>
  <si>
    <t>Bun, Slider, Potato, Fresh,  Enriched Flour, Code date printed on pack, 24 ct</t>
  </si>
  <si>
    <t>Rolls, Dinner, Fresh Enriched Flour: Code date printed on pack, 24 Ct.</t>
  </si>
  <si>
    <t>Rolls, Dinner, Fresh WGR: Code date printed on pack, 24 Ct.</t>
  </si>
  <si>
    <t>Bun, Hoagie 5", Fresh, Enriched Flour: Sliced, Seedless, Code date printed on pack, 8 ct.</t>
  </si>
  <si>
    <t>Bun, Hoagie 6", Fresh, WGR: Sliced, Seedless, Code date printed on pack, 8 ct.</t>
  </si>
  <si>
    <t>Bun, Hoagie, 5", Hinged, White, Enriched Flour, Code date printed on pack, 8 ct</t>
  </si>
  <si>
    <t>Bun, Hoagie, 8 ", Hinged, White, Enriched Flour, Code date printed on pack, 8 ct.</t>
  </si>
  <si>
    <t>Bun, Hamburger, Double Decker, Fresh, Enriched Flour: Sliced, Seeded, Code date printed on pack, 30 ct.</t>
  </si>
  <si>
    <t>Vendor Price PER pack</t>
  </si>
  <si>
    <t>Servings/ pack</t>
  </si>
  <si>
    <t>Bun, Hamburger,Fresh White,  12ct  4in Bun with shine, Code date printed on pack, 12 pack</t>
  </si>
  <si>
    <t>English Muffin, Fresh, Split, Enriched Flour: 2 oz, Code date printed on pack</t>
  </si>
  <si>
    <t>Bun, Hoagie 6", Fresh, Enriched Flour: Sliced, Seedless, Code date printed on pack, 8 ct.</t>
  </si>
  <si>
    <t>Bun, Hoagie 5", Fresh, WGR: Sliced, Seedless, Code date printed on pack, 8 ct</t>
  </si>
  <si>
    <t>9530-33</t>
  </si>
  <si>
    <t>6CT, 3OZ</t>
  </si>
  <si>
    <t>YES</t>
  </si>
  <si>
    <t>24OZ, 29+2 SLICES</t>
  </si>
  <si>
    <t>24OZ, 22+2 SLICES</t>
  </si>
  <si>
    <t>24OZ, 20+2 SLICES</t>
  </si>
  <si>
    <t>12 COUNT</t>
  </si>
  <si>
    <t>32OZ, 24+2 SLICES</t>
  </si>
  <si>
    <t>32OZ, 18+2 SLICES</t>
  </si>
  <si>
    <t>24OZ, 15+2 SLICES</t>
  </si>
  <si>
    <t>24OZ, 18+2 SLICES</t>
  </si>
  <si>
    <t>28OZ, 18+2 SLICES</t>
  </si>
  <si>
    <t>110 COUNT</t>
  </si>
  <si>
    <t>18 COUNT</t>
  </si>
  <si>
    <t>6 COUNT</t>
  </si>
  <si>
    <t>16 COUNT</t>
  </si>
  <si>
    <t>8 COUNT</t>
  </si>
  <si>
    <t>4", 12 COUNT</t>
  </si>
  <si>
    <t>30 COUNT</t>
  </si>
  <si>
    <t>5", 8 COUNT</t>
  </si>
  <si>
    <t>6", 8 COUNT</t>
  </si>
  <si>
    <t>8", 6 COUNT</t>
  </si>
  <si>
    <t>24 COUNT</t>
  </si>
  <si>
    <t>ENGLISH MUFFINS</t>
  </si>
  <si>
    <t>WHITE PULLMAN 24OZ.</t>
  </si>
  <si>
    <t>TEXAS TOAST 24OZ.</t>
  </si>
  <si>
    <t>WHITE SAND. SPL. SLICED 24OZ.</t>
  </si>
  <si>
    <t>100% whole wheat bread, sliced</t>
  </si>
  <si>
    <t>C.S. 100% WHOLE WHEAT 20OZ.</t>
  </si>
  <si>
    <t>WGR WHITE PULLMAN 26OZ</t>
  </si>
  <si>
    <t>WW PULLMAN SPL. SLICED 24OZ.</t>
  </si>
  <si>
    <t>WIENER BUNS-12</t>
  </si>
  <si>
    <t>9IN. WIENER-8</t>
  </si>
  <si>
    <t>HOAGY 6IN. 12</t>
  </si>
  <si>
    <t>4IN. LARGE BARBS-12</t>
  </si>
  <si>
    <t>C.S. HONEY HOT DOG BUNS-12</t>
  </si>
  <si>
    <t>CL. BARB-8</t>
  </si>
  <si>
    <t>C.S. HONEY ROUND BUNS-12</t>
  </si>
  <si>
    <t>DELI STYLE SLIDER BUNS</t>
  </si>
  <si>
    <t>4" WGR WHITE HAMB BUN-12</t>
  </si>
  <si>
    <t>DOUBLE DECK PLAIN 30</t>
  </si>
  <si>
    <t>WGR WHITE ROUND-8</t>
  </si>
  <si>
    <t>WGR WHITE WIENER-8</t>
  </si>
  <si>
    <t>BLUNT END SUB BUNS-6</t>
  </si>
  <si>
    <t>D.S. ITALIAN SPLIT-8</t>
  </si>
  <si>
    <t>D.S. ITALIAN S/T ROLLS-8 HINGE</t>
  </si>
  <si>
    <t>S.T. HONEY DINNER ROLLS-16</t>
  </si>
  <si>
    <t>CLUSTER WHEAT ROUND BUNS-8</t>
  </si>
  <si>
    <t>S.T. WGR WHEAT DINNER ROLLS-16</t>
  </si>
  <si>
    <t>6IN. WGR STEAK ROLL-12</t>
  </si>
  <si>
    <t>Vendor</t>
  </si>
  <si>
    <t>Klosterman</t>
  </si>
  <si>
    <t>Nickles</t>
  </si>
  <si>
    <t>EPC/OMERESA/STARK     SY23-24 Bakery Results        Klosterman and Nickles</t>
  </si>
  <si>
    <r>
      <t xml:space="preserve">Bun, Coney, 6", Fresh, WGR: Sliced, Code date printed on pack, </t>
    </r>
    <r>
      <rPr>
        <b/>
        <u/>
        <sz val="14"/>
        <color rgb="FFFF0000"/>
        <rFont val="Arial Narrow"/>
        <family val="2"/>
      </rPr>
      <t>8</t>
    </r>
    <r>
      <rPr>
        <sz val="14"/>
        <color theme="1"/>
        <rFont val="Arial Narrow"/>
        <family val="2"/>
      </rPr>
      <t xml:space="preserve"> Ct.</t>
    </r>
  </si>
  <si>
    <r>
      <t xml:space="preserve">Bun, Coney, 9", Fresh, Enriched Flour: Sliced, Code date printed on pack, </t>
    </r>
    <r>
      <rPr>
        <b/>
        <u/>
        <sz val="14"/>
        <color rgb="FFFF0000"/>
        <rFont val="Arial Narrow"/>
        <family val="2"/>
      </rPr>
      <t>8</t>
    </r>
    <r>
      <rPr>
        <sz val="14"/>
        <color theme="1"/>
        <rFont val="Arial Narrow"/>
        <family val="2"/>
      </rPr>
      <t xml:space="preserve"> Ct.</t>
    </r>
  </si>
  <si>
    <r>
      <t>Bun, Hoagie 6", Fresh, WGR: Sliced, Seedless, Code date printed on pack,</t>
    </r>
    <r>
      <rPr>
        <b/>
        <u/>
        <sz val="14"/>
        <color rgb="FFFF0000"/>
        <rFont val="Arial Narrow"/>
        <family val="2"/>
      </rPr>
      <t>12</t>
    </r>
    <r>
      <rPr>
        <sz val="14"/>
        <color theme="1"/>
        <rFont val="Arial Narrow"/>
        <family val="2"/>
      </rPr>
      <t xml:space="preserve"> ct.</t>
    </r>
  </si>
  <si>
    <r>
      <t xml:space="preserve">Bun, Hoagie, 8 ", Hinged, White, Enriched Flour, Code date printed on pack, </t>
    </r>
    <r>
      <rPr>
        <b/>
        <u/>
        <sz val="14"/>
        <color rgb="FFFF0000"/>
        <rFont val="Arial Narrow"/>
        <family val="2"/>
      </rPr>
      <t>6</t>
    </r>
    <r>
      <rPr>
        <sz val="14"/>
        <color indexed="8"/>
        <rFont val="Arial Narrow"/>
        <family val="2"/>
      </rPr>
      <t xml:space="preserve"> ct.</t>
    </r>
  </si>
  <si>
    <r>
      <t xml:space="preserve">Bun, Slider, White, Enriched Flour, Code date printed on pack, </t>
    </r>
    <r>
      <rPr>
        <b/>
        <u/>
        <sz val="14"/>
        <color rgb="FFFF0000"/>
        <rFont val="Arial Narrow"/>
        <family val="2"/>
      </rPr>
      <t>12</t>
    </r>
    <r>
      <rPr>
        <sz val="14"/>
        <color theme="1"/>
        <rFont val="Arial Narrow"/>
        <family val="2"/>
      </rPr>
      <t xml:space="preserve"> ct.</t>
    </r>
  </si>
  <si>
    <r>
      <t xml:space="preserve">Rolls, Dinner, Fresh Enriched Flour: Code date printed on pack, </t>
    </r>
    <r>
      <rPr>
        <b/>
        <u/>
        <sz val="14"/>
        <color rgb="FFFF0000"/>
        <rFont val="Arial Narrow"/>
        <family val="2"/>
      </rPr>
      <t>16</t>
    </r>
    <r>
      <rPr>
        <sz val="14"/>
        <color theme="1"/>
        <rFont val="Arial Narrow"/>
        <family val="2"/>
      </rPr>
      <t xml:space="preserve"> Ct.</t>
    </r>
  </si>
  <si>
    <r>
      <t xml:space="preserve">Rolls, Dinner, Fresh WGR: Code date printed on pack, </t>
    </r>
    <r>
      <rPr>
        <b/>
        <u/>
        <sz val="14"/>
        <color rgb="FFFF0000"/>
        <rFont val="Arial Narrow"/>
        <family val="2"/>
      </rPr>
      <t>16</t>
    </r>
    <r>
      <rPr>
        <sz val="14"/>
        <color theme="1"/>
        <rFont val="Arial Narrow"/>
        <family val="2"/>
      </rPr>
      <t xml:space="preserve"> Ct.</t>
    </r>
  </si>
  <si>
    <t>Rank</t>
  </si>
  <si>
    <t>Description of Bid Item</t>
  </si>
  <si>
    <t>Bread,Pullman Loaf, WGR, Fresh:  Loaf Size 24oz, 30 usable Slices, Code date printed on pack</t>
  </si>
  <si>
    <t>Bread,Pullman Loaf, WW, Fresh:  Loaf Size 24oz, 24 usable Slices, Code date printed on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</si>
</sst>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00_);\(#,##0.00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0"/>
      <name val="Arial Narrow"/>
      <family val="2"/>
    </font>
    <font>
      <sz val="14"/>
      <name val="Arial Narrow"/>
      <family val="2"/>
    </font>
    <font>
      <sz val="14"/>
      <color theme="1"/>
      <name val="Calibri"/>
      <family val="2"/>
      <scheme val="minor"/>
    </font>
    <font>
      <b/>
      <u/>
      <sz val="14"/>
      <color rgb="FFFF0000"/>
      <name val="Arial Narrow"/>
      <family val="2"/>
    </font>
    <font>
      <sz val="14"/>
      <color rgb="FF000000"/>
      <name val="Arial Narrow"/>
      <family val="2"/>
    </font>
    <font>
      <sz val="14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right" vertical="center" wrapText="1"/>
      <protection locked="0"/>
    </xf>
    <xf numFmtId="44" fontId="6" fillId="7" borderId="1" xfId="1" applyFont="1" applyFill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wrapText="1"/>
      <protection locked="0"/>
    </xf>
    <xf numFmtId="164" fontId="6" fillId="7" borderId="1" xfId="1" applyNumberFormat="1" applyFont="1" applyFill="1" applyBorder="1" applyAlignment="1">
      <alignment vertical="center" wrapText="1"/>
    </xf>
    <xf numFmtId="2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vertical="center" wrapText="1"/>
      <protection locked="0"/>
    </xf>
    <xf numFmtId="44" fontId="6" fillId="6" borderId="1" xfId="1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wrapText="1"/>
      <protection locked="0"/>
    </xf>
    <xf numFmtId="164" fontId="6" fillId="6" borderId="1" xfId="1" applyNumberFormat="1" applyFont="1" applyFill="1" applyBorder="1" applyAlignment="1">
      <alignment vertical="center" wrapText="1"/>
    </xf>
    <xf numFmtId="2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vertical="center" wrapText="1"/>
    </xf>
    <xf numFmtId="1" fontId="6" fillId="6" borderId="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164" fontId="6" fillId="3" borderId="1" xfId="1" applyNumberFormat="1" applyFont="1" applyFill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44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wrapText="1"/>
    </xf>
    <xf numFmtId="1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 readingOrder="1"/>
    </xf>
    <xf numFmtId="0" fontId="12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5FFFF"/>
      <color rgb="FFC4004F"/>
      <color rgb="FFFF0066"/>
      <color rgb="FF00FF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B285"/>
  <sheetViews>
    <sheetView tabSelected="1" view="pageBreakPreview" zoomScale="110" zoomScaleNormal="100" zoomScaleSheetLayoutView="110" workbookViewId="0">
      <pane ySplit="2" topLeftCell="A3" activePane="bottomLeft" state="frozen"/>
      <selection pane="bottomLeft" activeCell="B2" sqref="B2"/>
    </sheetView>
  </sheetViews>
  <sheetFormatPr defaultRowHeight="18" x14ac:dyDescent="0.25"/>
  <cols>
    <col min="1" max="1" width="5" style="32" customWidth="1"/>
    <col min="2" max="2" width="69.28515625" style="1" customWidth="1"/>
    <col min="3" max="3" width="12.85546875" style="1" hidden="1" customWidth="1"/>
    <col min="4" max="4" width="12.42578125" style="1" customWidth="1"/>
    <col min="5" max="5" width="22.5703125" style="2" bestFit="1" customWidth="1"/>
    <col min="6" max="6" width="11.7109375" style="2" customWidth="1"/>
    <col min="7" max="7" width="12" style="37" customWidth="1"/>
    <col min="8" max="8" width="10.140625" style="38" customWidth="1"/>
    <col min="9" max="9" width="11.140625" style="35" customWidth="1"/>
    <col min="10" max="10" width="14.140625" style="39" customWidth="1"/>
    <col min="11" max="11" width="14.140625" style="44" customWidth="1"/>
    <col min="12" max="12" width="14" style="40" customWidth="1"/>
    <col min="13" max="13" width="11.7109375" style="1" customWidth="1"/>
    <col min="14" max="28" width="9.140625" style="1"/>
    <col min="29" max="16384" width="9.140625" style="2"/>
  </cols>
  <sheetData>
    <row r="1" spans="1:28" ht="18.75" x14ac:dyDescent="0.25">
      <c r="A1" s="51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28" s="10" customFormat="1" ht="71.25" customHeight="1" x14ac:dyDescent="0.25">
      <c r="A2" s="3" t="s">
        <v>3</v>
      </c>
      <c r="B2" s="3" t="s">
        <v>111</v>
      </c>
      <c r="C2" s="4" t="s">
        <v>0</v>
      </c>
      <c r="D2" s="4" t="s">
        <v>99</v>
      </c>
      <c r="E2" s="4" t="s">
        <v>1</v>
      </c>
      <c r="F2" s="5" t="s">
        <v>4</v>
      </c>
      <c r="G2" s="3" t="s">
        <v>43</v>
      </c>
      <c r="H2" s="6" t="s">
        <v>44</v>
      </c>
      <c r="I2" s="7" t="s">
        <v>6</v>
      </c>
      <c r="J2" s="8" t="s">
        <v>7</v>
      </c>
      <c r="K2" s="4" t="s">
        <v>110</v>
      </c>
      <c r="L2" s="3" t="s">
        <v>5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s="12" customFormat="1" ht="36" x14ac:dyDescent="0.25">
      <c r="A3" s="11">
        <v>1</v>
      </c>
      <c r="B3" s="1" t="s">
        <v>16</v>
      </c>
      <c r="C3" s="13">
        <v>141</v>
      </c>
      <c r="D3" s="13" t="s">
        <v>100</v>
      </c>
      <c r="E3" s="14" t="s">
        <v>50</v>
      </c>
      <c r="F3" s="15" t="s">
        <v>49</v>
      </c>
      <c r="G3" s="16">
        <v>4.3</v>
      </c>
      <c r="H3" s="17">
        <v>6</v>
      </c>
      <c r="I3" s="18">
        <f t="shared" ref="I3:I34" si="0">+G3/H3</f>
        <v>0.71666666666666667</v>
      </c>
      <c r="J3" s="19">
        <v>0</v>
      </c>
      <c r="K3" s="14">
        <v>1</v>
      </c>
      <c r="L3" s="20" t="s">
        <v>51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12" customFormat="1" ht="25.5" x14ac:dyDescent="0.25">
      <c r="A4" s="11">
        <v>3</v>
      </c>
      <c r="B4" s="45" t="s">
        <v>13</v>
      </c>
      <c r="C4" s="13">
        <v>29355</v>
      </c>
      <c r="D4" s="13" t="s">
        <v>100</v>
      </c>
      <c r="E4" s="14" t="s">
        <v>52</v>
      </c>
      <c r="F4" s="21">
        <v>1020</v>
      </c>
      <c r="G4" s="16">
        <v>2.77</v>
      </c>
      <c r="H4" s="17">
        <v>29</v>
      </c>
      <c r="I4" s="18">
        <f t="shared" si="0"/>
        <v>9.551724137931035E-2</v>
      </c>
      <c r="J4" s="19">
        <v>0</v>
      </c>
      <c r="K4" s="14">
        <v>1</v>
      </c>
      <c r="L4" s="20" t="s">
        <v>51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12" customFormat="1" ht="37.5" x14ac:dyDescent="0.3">
      <c r="A5" s="22">
        <v>3</v>
      </c>
      <c r="B5" s="45" t="s">
        <v>13</v>
      </c>
      <c r="C5" s="23">
        <v>29355</v>
      </c>
      <c r="D5" s="23" t="s">
        <v>101</v>
      </c>
      <c r="E5" s="41" t="s">
        <v>75</v>
      </c>
      <c r="F5" s="24">
        <v>1187</v>
      </c>
      <c r="G5" s="25">
        <v>2.33</v>
      </c>
      <c r="H5" s="26">
        <v>24</v>
      </c>
      <c r="I5" s="27">
        <f t="shared" si="0"/>
        <v>9.7083333333333341E-2</v>
      </c>
      <c r="J5" s="28">
        <v>0.75</v>
      </c>
      <c r="K5" s="42">
        <v>2</v>
      </c>
      <c r="L5" s="29" t="s">
        <v>51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12" customFormat="1" x14ac:dyDescent="0.25">
      <c r="A6" s="11">
        <v>4</v>
      </c>
      <c r="B6" s="46" t="s">
        <v>112</v>
      </c>
      <c r="C6" s="13">
        <v>45818</v>
      </c>
      <c r="D6" s="13" t="s">
        <v>100</v>
      </c>
      <c r="E6" s="14" t="s">
        <v>53</v>
      </c>
      <c r="F6" s="21">
        <v>1292</v>
      </c>
      <c r="G6" s="16">
        <v>3.37</v>
      </c>
      <c r="H6" s="17">
        <v>22</v>
      </c>
      <c r="I6" s="18">
        <f t="shared" si="0"/>
        <v>0.1531818181818182</v>
      </c>
      <c r="J6" s="19">
        <v>1</v>
      </c>
      <c r="K6" s="14">
        <v>1</v>
      </c>
      <c r="L6" s="20" t="s">
        <v>51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12" customFormat="1" ht="36" customHeight="1" x14ac:dyDescent="0.3">
      <c r="A7" s="22">
        <v>5</v>
      </c>
      <c r="B7" s="45" t="s">
        <v>14</v>
      </c>
      <c r="C7" s="23">
        <v>93834</v>
      </c>
      <c r="D7" s="23" t="s">
        <v>101</v>
      </c>
      <c r="E7" s="41" t="s">
        <v>78</v>
      </c>
      <c r="F7" s="24">
        <v>1254</v>
      </c>
      <c r="G7" s="25">
        <v>2.82</v>
      </c>
      <c r="H7" s="26">
        <v>24</v>
      </c>
      <c r="I7" s="27">
        <f t="shared" si="0"/>
        <v>0.11749999999999999</v>
      </c>
      <c r="J7" s="28">
        <v>1</v>
      </c>
      <c r="K7" s="42">
        <v>1</v>
      </c>
      <c r="L7" s="29" t="s">
        <v>51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s="12" customFormat="1" ht="37.5" customHeight="1" x14ac:dyDescent="0.25">
      <c r="A8" s="11">
        <v>5</v>
      </c>
      <c r="B8" s="45" t="s">
        <v>14</v>
      </c>
      <c r="C8" s="13">
        <v>93834</v>
      </c>
      <c r="D8" s="13" t="s">
        <v>100</v>
      </c>
      <c r="E8" s="14" t="s">
        <v>53</v>
      </c>
      <c r="F8" s="21">
        <v>1292</v>
      </c>
      <c r="G8" s="16">
        <v>3.37</v>
      </c>
      <c r="H8" s="17">
        <v>22</v>
      </c>
      <c r="I8" s="18">
        <f t="shared" si="0"/>
        <v>0.1531818181818182</v>
      </c>
      <c r="J8" s="19">
        <v>1</v>
      </c>
      <c r="K8" s="14">
        <v>2</v>
      </c>
      <c r="L8" s="20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s="12" customFormat="1" ht="36" x14ac:dyDescent="0.25">
      <c r="A9" s="11">
        <v>6</v>
      </c>
      <c r="B9" s="1" t="s">
        <v>22</v>
      </c>
      <c r="C9" s="13">
        <v>609</v>
      </c>
      <c r="D9" s="13" t="s">
        <v>100</v>
      </c>
      <c r="E9" s="14" t="s">
        <v>54</v>
      </c>
      <c r="F9" s="21">
        <v>1290</v>
      </c>
      <c r="G9" s="16">
        <v>3.04</v>
      </c>
      <c r="H9" s="17">
        <v>20</v>
      </c>
      <c r="I9" s="18">
        <f t="shared" si="0"/>
        <v>0.152</v>
      </c>
      <c r="J9" s="19">
        <v>1</v>
      </c>
      <c r="K9" s="14">
        <v>1</v>
      </c>
      <c r="L9" s="20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s="12" customFormat="1" ht="36" customHeight="1" x14ac:dyDescent="0.3">
      <c r="A10" s="22">
        <v>7</v>
      </c>
      <c r="B10" s="47" t="s">
        <v>113</v>
      </c>
      <c r="C10" s="23">
        <v>6083.0714285714284</v>
      </c>
      <c r="D10" s="23" t="s">
        <v>101</v>
      </c>
      <c r="E10" s="41" t="s">
        <v>79</v>
      </c>
      <c r="F10" s="24">
        <v>1322</v>
      </c>
      <c r="G10" s="25">
        <v>2.4300000000000002</v>
      </c>
      <c r="H10" s="26">
        <v>24</v>
      </c>
      <c r="I10" s="27">
        <f t="shared" si="0"/>
        <v>0.10125000000000001</v>
      </c>
      <c r="J10" s="28">
        <v>0.75</v>
      </c>
      <c r="K10" s="42">
        <v>1</v>
      </c>
      <c r="L10" s="29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12" customFormat="1" ht="37.5" customHeight="1" x14ac:dyDescent="0.25">
      <c r="A11" s="11">
        <v>7</v>
      </c>
      <c r="B11" s="47" t="s">
        <v>15</v>
      </c>
      <c r="C11" s="13">
        <v>6083.0714285714284</v>
      </c>
      <c r="D11" s="13" t="s">
        <v>100</v>
      </c>
      <c r="E11" s="14" t="s">
        <v>54</v>
      </c>
      <c r="F11" s="21">
        <v>1448</v>
      </c>
      <c r="G11" s="16">
        <v>3.16</v>
      </c>
      <c r="H11" s="17">
        <v>20</v>
      </c>
      <c r="I11" s="18">
        <f t="shared" si="0"/>
        <v>0.158</v>
      </c>
      <c r="J11" s="19">
        <v>1</v>
      </c>
      <c r="K11" s="14">
        <v>2</v>
      </c>
      <c r="L11" s="20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s="12" customFormat="1" ht="36" x14ac:dyDescent="0.25">
      <c r="A12" s="11">
        <v>8</v>
      </c>
      <c r="B12" s="48" t="s">
        <v>8</v>
      </c>
      <c r="C12" s="13">
        <v>185</v>
      </c>
      <c r="D12" s="13" t="s">
        <v>100</v>
      </c>
      <c r="E12" s="14" t="s">
        <v>55</v>
      </c>
      <c r="F12" s="21">
        <v>3002</v>
      </c>
      <c r="G12" s="16">
        <v>4.76</v>
      </c>
      <c r="H12" s="17">
        <v>12</v>
      </c>
      <c r="I12" s="18">
        <f t="shared" si="0"/>
        <v>0.39666666666666667</v>
      </c>
      <c r="J12" s="19">
        <v>0</v>
      </c>
      <c r="K12" s="14">
        <v>1</v>
      </c>
      <c r="L12" s="20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12" customFormat="1" ht="36" customHeight="1" x14ac:dyDescent="0.3">
      <c r="A13" s="22">
        <v>9</v>
      </c>
      <c r="B13" s="48" t="s">
        <v>9</v>
      </c>
      <c r="C13" s="23">
        <v>601.25</v>
      </c>
      <c r="D13" s="23" t="s">
        <v>101</v>
      </c>
      <c r="E13" s="41" t="s">
        <v>73</v>
      </c>
      <c r="F13" s="24">
        <v>1008</v>
      </c>
      <c r="G13" s="25">
        <v>2.33</v>
      </c>
      <c r="H13" s="26">
        <v>29</v>
      </c>
      <c r="I13" s="27">
        <f t="shared" si="0"/>
        <v>8.0344827586206896E-2</v>
      </c>
      <c r="J13" s="28">
        <v>0.63</v>
      </c>
      <c r="K13" s="42">
        <v>1</v>
      </c>
      <c r="L13" s="29" t="s">
        <v>51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s="12" customFormat="1" ht="37.5" customHeight="1" x14ac:dyDescent="0.25">
      <c r="A14" s="11">
        <v>9</v>
      </c>
      <c r="B14" s="48" t="s">
        <v>9</v>
      </c>
      <c r="C14" s="13">
        <v>601.25</v>
      </c>
      <c r="D14" s="13" t="s">
        <v>100</v>
      </c>
      <c r="E14" s="14" t="s">
        <v>54</v>
      </c>
      <c r="F14" s="21">
        <v>1108</v>
      </c>
      <c r="G14" s="16">
        <v>2.8</v>
      </c>
      <c r="H14" s="17">
        <v>20</v>
      </c>
      <c r="I14" s="18">
        <f t="shared" si="0"/>
        <v>0.13999999999999999</v>
      </c>
      <c r="J14" s="19">
        <v>0</v>
      </c>
      <c r="K14" s="14">
        <v>2</v>
      </c>
      <c r="L14" s="20" t="s">
        <v>51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s="12" customFormat="1" ht="36" x14ac:dyDescent="0.25">
      <c r="A15" s="11">
        <v>10</v>
      </c>
      <c r="B15" s="48" t="s">
        <v>10</v>
      </c>
      <c r="C15" s="13">
        <v>643.75</v>
      </c>
      <c r="D15" s="13" t="s">
        <v>100</v>
      </c>
      <c r="E15" s="14" t="s">
        <v>54</v>
      </c>
      <c r="F15" s="21">
        <v>1358</v>
      </c>
      <c r="G15" s="16">
        <v>2.99</v>
      </c>
      <c r="H15" s="17">
        <v>20</v>
      </c>
      <c r="I15" s="18">
        <f t="shared" si="0"/>
        <v>0.14950000000000002</v>
      </c>
      <c r="J15" s="19">
        <v>0</v>
      </c>
      <c r="K15" s="14">
        <v>1</v>
      </c>
      <c r="L15" s="20" t="s">
        <v>51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s="12" customFormat="1" ht="36" x14ac:dyDescent="0.25">
      <c r="A16" s="11">
        <v>11</v>
      </c>
      <c r="B16" s="48" t="s">
        <v>17</v>
      </c>
      <c r="C16" s="13">
        <v>177.5</v>
      </c>
      <c r="D16" s="13" t="s">
        <v>100</v>
      </c>
      <c r="E16" s="14" t="s">
        <v>56</v>
      </c>
      <c r="F16" s="21">
        <v>1318</v>
      </c>
      <c r="G16" s="16">
        <v>5.46</v>
      </c>
      <c r="H16" s="17">
        <v>24</v>
      </c>
      <c r="I16" s="18">
        <f t="shared" si="0"/>
        <v>0.22750000000000001</v>
      </c>
      <c r="J16" s="19">
        <v>0</v>
      </c>
      <c r="K16" s="14">
        <v>1</v>
      </c>
      <c r="L16" s="20" t="s">
        <v>51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s="12" customFormat="1" ht="36" x14ac:dyDescent="0.25">
      <c r="A17" s="11">
        <v>12</v>
      </c>
      <c r="B17" s="48" t="s">
        <v>18</v>
      </c>
      <c r="C17" s="13">
        <v>402.5</v>
      </c>
      <c r="D17" s="13" t="s">
        <v>100</v>
      </c>
      <c r="E17" s="14" t="s">
        <v>57</v>
      </c>
      <c r="F17" s="21">
        <v>1306</v>
      </c>
      <c r="G17" s="16">
        <v>5.46</v>
      </c>
      <c r="H17" s="17">
        <v>18</v>
      </c>
      <c r="I17" s="18">
        <f t="shared" si="0"/>
        <v>0.30333333333333334</v>
      </c>
      <c r="J17" s="19">
        <v>0</v>
      </c>
      <c r="K17" s="14">
        <v>1</v>
      </c>
      <c r="L17" s="20" t="s">
        <v>51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s="12" customFormat="1" ht="36" x14ac:dyDescent="0.25">
      <c r="A18" s="11">
        <v>13</v>
      </c>
      <c r="B18" s="48" t="s">
        <v>11</v>
      </c>
      <c r="C18" s="13">
        <v>311.25</v>
      </c>
      <c r="D18" s="13" t="s">
        <v>100</v>
      </c>
      <c r="E18" s="14" t="s">
        <v>58</v>
      </c>
      <c r="F18" s="21">
        <v>1648</v>
      </c>
      <c r="G18" s="16">
        <v>3.38</v>
      </c>
      <c r="H18" s="17">
        <v>15</v>
      </c>
      <c r="I18" s="18">
        <f t="shared" si="0"/>
        <v>0.22533333333333333</v>
      </c>
      <c r="J18" s="19">
        <v>0</v>
      </c>
      <c r="K18" s="14">
        <v>1</v>
      </c>
      <c r="L18" s="20" t="s">
        <v>51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12" customFormat="1" ht="36" x14ac:dyDescent="0.25">
      <c r="A19" s="11">
        <v>14</v>
      </c>
      <c r="B19" s="48" t="s">
        <v>12</v>
      </c>
      <c r="C19" s="13">
        <v>248.75</v>
      </c>
      <c r="D19" s="13" t="s">
        <v>100</v>
      </c>
      <c r="E19" s="14" t="s">
        <v>58</v>
      </c>
      <c r="F19" s="21">
        <v>1645</v>
      </c>
      <c r="G19" s="16">
        <v>4.99</v>
      </c>
      <c r="H19" s="17">
        <v>15</v>
      </c>
      <c r="I19" s="18">
        <f t="shared" si="0"/>
        <v>0.33266666666666667</v>
      </c>
      <c r="J19" s="19">
        <v>0</v>
      </c>
      <c r="K19" s="14">
        <v>1</v>
      </c>
      <c r="L19" s="20" t="s">
        <v>51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s="12" customFormat="1" ht="36" customHeight="1" x14ac:dyDescent="0.3">
      <c r="A20" s="22">
        <v>15</v>
      </c>
      <c r="B20" s="1" t="s">
        <v>19</v>
      </c>
      <c r="C20" s="23">
        <v>10599.142857142857</v>
      </c>
      <c r="D20" s="23" t="s">
        <v>101</v>
      </c>
      <c r="E20" s="41" t="s">
        <v>74</v>
      </c>
      <c r="F20" s="24">
        <v>1091</v>
      </c>
      <c r="G20" s="25">
        <v>2.33</v>
      </c>
      <c r="H20" s="26">
        <v>17</v>
      </c>
      <c r="I20" s="27">
        <f t="shared" si="0"/>
        <v>0.13705882352941176</v>
      </c>
      <c r="J20" s="28">
        <v>1.25</v>
      </c>
      <c r="K20" s="42">
        <v>1</v>
      </c>
      <c r="L20" s="29" t="s">
        <v>51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s="12" customFormat="1" ht="37.5" customHeight="1" x14ac:dyDescent="0.25">
      <c r="A21" s="11">
        <v>15</v>
      </c>
      <c r="B21" s="1" t="s">
        <v>19</v>
      </c>
      <c r="C21" s="13">
        <v>10599.142857142857</v>
      </c>
      <c r="D21" s="13" t="s">
        <v>100</v>
      </c>
      <c r="E21" s="14" t="s">
        <v>59</v>
      </c>
      <c r="F21" s="21">
        <v>1005</v>
      </c>
      <c r="G21" s="16">
        <v>2.91</v>
      </c>
      <c r="H21" s="17">
        <v>18</v>
      </c>
      <c r="I21" s="18">
        <f t="shared" si="0"/>
        <v>0.16166666666666668</v>
      </c>
      <c r="J21" s="19">
        <v>0</v>
      </c>
      <c r="K21" s="14">
        <v>2</v>
      </c>
      <c r="L21" s="20" t="s">
        <v>51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s="12" customFormat="1" ht="36" x14ac:dyDescent="0.25">
      <c r="A22" s="11">
        <v>16</v>
      </c>
      <c r="B22" s="1" t="s">
        <v>20</v>
      </c>
      <c r="C22" s="13">
        <v>816.25</v>
      </c>
      <c r="D22" s="13" t="s">
        <v>100</v>
      </c>
      <c r="E22" s="14" t="s">
        <v>60</v>
      </c>
      <c r="F22" s="21">
        <v>1675</v>
      </c>
      <c r="G22" s="16">
        <v>3.89</v>
      </c>
      <c r="H22" s="17">
        <v>18</v>
      </c>
      <c r="I22" s="18">
        <f t="shared" si="0"/>
        <v>0.21611111111111111</v>
      </c>
      <c r="J22" s="19">
        <v>0</v>
      </c>
      <c r="K22" s="14">
        <v>1</v>
      </c>
      <c r="L22" s="20" t="s">
        <v>51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s="12" customFormat="1" ht="36" x14ac:dyDescent="0.25">
      <c r="A23" s="11">
        <v>17</v>
      </c>
      <c r="B23" s="48" t="s">
        <v>21</v>
      </c>
      <c r="C23" s="13">
        <v>458.75</v>
      </c>
      <c r="D23" s="13" t="s">
        <v>100</v>
      </c>
      <c r="E23" s="14" t="s">
        <v>61</v>
      </c>
      <c r="F23" s="21">
        <v>8014</v>
      </c>
      <c r="G23" s="16">
        <v>63.89</v>
      </c>
      <c r="H23" s="17">
        <v>110</v>
      </c>
      <c r="I23" s="18">
        <f t="shared" si="0"/>
        <v>0.58081818181818179</v>
      </c>
      <c r="J23" s="19">
        <v>0</v>
      </c>
      <c r="K23" s="14">
        <v>1</v>
      </c>
      <c r="L23" s="20" t="s">
        <v>51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s="12" customFormat="1" ht="36" x14ac:dyDescent="0.25">
      <c r="A24" s="11">
        <v>18</v>
      </c>
      <c r="B24" s="1" t="s">
        <v>30</v>
      </c>
      <c r="C24" s="13">
        <v>76</v>
      </c>
      <c r="D24" s="13" t="s">
        <v>100</v>
      </c>
      <c r="E24" s="14" t="s">
        <v>62</v>
      </c>
      <c r="F24" s="21">
        <v>3700</v>
      </c>
      <c r="G24" s="16">
        <v>3.63</v>
      </c>
      <c r="H24" s="17">
        <v>18</v>
      </c>
      <c r="I24" s="18">
        <f t="shared" si="0"/>
        <v>0.20166666666666666</v>
      </c>
      <c r="J24" s="19">
        <v>0</v>
      </c>
      <c r="K24" s="14">
        <v>1</v>
      </c>
      <c r="L24" s="20" t="s">
        <v>51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s="12" customFormat="1" ht="36" customHeight="1" x14ac:dyDescent="0.3">
      <c r="A25" s="22">
        <v>19</v>
      </c>
      <c r="B25" s="49" t="s">
        <v>29</v>
      </c>
      <c r="C25" s="23">
        <v>1720.8571428571429</v>
      </c>
      <c r="D25" s="23" t="s">
        <v>101</v>
      </c>
      <c r="E25" s="41" t="s">
        <v>84</v>
      </c>
      <c r="F25" s="24">
        <v>1554</v>
      </c>
      <c r="G25" s="25">
        <v>2.81</v>
      </c>
      <c r="H25" s="26">
        <v>12</v>
      </c>
      <c r="I25" s="27">
        <f t="shared" si="0"/>
        <v>0.23416666666666666</v>
      </c>
      <c r="J25" s="28">
        <v>1.25</v>
      </c>
      <c r="K25" s="42">
        <v>1</v>
      </c>
      <c r="L25" s="29" t="s">
        <v>51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s="12" customFormat="1" ht="37.5" customHeight="1" x14ac:dyDescent="0.25">
      <c r="A26" s="11">
        <v>19</v>
      </c>
      <c r="B26" s="49" t="s">
        <v>29</v>
      </c>
      <c r="C26" s="13">
        <v>1720.8571428571429</v>
      </c>
      <c r="D26" s="13" t="s">
        <v>100</v>
      </c>
      <c r="E26" s="14" t="s">
        <v>63</v>
      </c>
      <c r="F26" s="21">
        <v>3150</v>
      </c>
      <c r="G26" s="16">
        <v>2.8</v>
      </c>
      <c r="H26" s="17">
        <v>8</v>
      </c>
      <c r="I26" s="18">
        <f t="shared" si="0"/>
        <v>0.35</v>
      </c>
      <c r="J26" s="19">
        <v>0</v>
      </c>
      <c r="K26" s="14">
        <v>2</v>
      </c>
      <c r="L26" s="20" t="s">
        <v>51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s="12" customFormat="1" ht="36" customHeight="1" x14ac:dyDescent="0.3">
      <c r="A27" s="22">
        <v>20</v>
      </c>
      <c r="B27" s="1" t="s">
        <v>28</v>
      </c>
      <c r="C27" s="23">
        <v>48124.642857142855</v>
      </c>
      <c r="D27" s="23" t="s">
        <v>101</v>
      </c>
      <c r="E27" s="41" t="s">
        <v>80</v>
      </c>
      <c r="F27" s="24">
        <v>1509</v>
      </c>
      <c r="G27" s="25">
        <v>2.13</v>
      </c>
      <c r="H27" s="26">
        <v>12</v>
      </c>
      <c r="I27" s="27">
        <f t="shared" si="0"/>
        <v>0.17749999999999999</v>
      </c>
      <c r="J27" s="28">
        <v>1.25</v>
      </c>
      <c r="K27" s="42">
        <v>1</v>
      </c>
      <c r="L27" s="29" t="s">
        <v>51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s="12" customFormat="1" ht="36" customHeight="1" x14ac:dyDescent="0.25">
      <c r="A28" s="11">
        <v>20</v>
      </c>
      <c r="B28" s="1" t="s">
        <v>28</v>
      </c>
      <c r="C28" s="13">
        <v>48124.642857142855</v>
      </c>
      <c r="D28" s="13" t="s">
        <v>100</v>
      </c>
      <c r="E28" s="14" t="s">
        <v>55</v>
      </c>
      <c r="F28" s="21">
        <v>3710</v>
      </c>
      <c r="G28" s="16">
        <v>2.64</v>
      </c>
      <c r="H28" s="17">
        <v>12</v>
      </c>
      <c r="I28" s="18">
        <f t="shared" si="0"/>
        <v>0.22</v>
      </c>
      <c r="J28" s="19">
        <v>0</v>
      </c>
      <c r="K28" s="14">
        <v>2</v>
      </c>
      <c r="L28" s="20" t="s">
        <v>51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s="12" customFormat="1" ht="36" customHeight="1" x14ac:dyDescent="0.3">
      <c r="A29" s="22">
        <v>21</v>
      </c>
      <c r="B29" s="1" t="s">
        <v>103</v>
      </c>
      <c r="C29" s="23">
        <v>148670</v>
      </c>
      <c r="D29" s="23" t="s">
        <v>101</v>
      </c>
      <c r="E29" s="41" t="s">
        <v>91</v>
      </c>
      <c r="F29" s="24">
        <v>1794</v>
      </c>
      <c r="G29" s="25">
        <v>1.89</v>
      </c>
      <c r="H29" s="26">
        <v>8</v>
      </c>
      <c r="I29" s="27">
        <f t="shared" si="0"/>
        <v>0.23624999999999999</v>
      </c>
      <c r="J29" s="28">
        <v>1.5</v>
      </c>
      <c r="K29" s="42">
        <v>1</v>
      </c>
      <c r="L29" s="29" t="s">
        <v>51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12" customFormat="1" ht="37.5" customHeight="1" x14ac:dyDescent="0.25">
      <c r="A30" s="11">
        <v>21</v>
      </c>
      <c r="B30" s="1" t="s">
        <v>27</v>
      </c>
      <c r="C30" s="13">
        <v>148670</v>
      </c>
      <c r="D30" s="13" t="s">
        <v>100</v>
      </c>
      <c r="E30" s="14" t="s">
        <v>64</v>
      </c>
      <c r="F30" s="21">
        <v>3709</v>
      </c>
      <c r="G30" s="16">
        <v>3.99</v>
      </c>
      <c r="H30" s="17">
        <v>16</v>
      </c>
      <c r="I30" s="18">
        <f t="shared" si="0"/>
        <v>0.24937500000000001</v>
      </c>
      <c r="J30" s="19">
        <v>1.75</v>
      </c>
      <c r="K30" s="14">
        <v>2</v>
      </c>
      <c r="L30" s="20" t="s">
        <v>51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12" customFormat="1" ht="36" x14ac:dyDescent="0.3">
      <c r="A31" s="22">
        <v>22</v>
      </c>
      <c r="B31" s="1" t="s">
        <v>104</v>
      </c>
      <c r="C31" s="23">
        <v>5405.5</v>
      </c>
      <c r="D31" s="23" t="s">
        <v>101</v>
      </c>
      <c r="E31" s="41" t="s">
        <v>81</v>
      </c>
      <c r="F31" s="24">
        <v>1512</v>
      </c>
      <c r="G31" s="25">
        <v>3.23</v>
      </c>
      <c r="H31" s="26">
        <v>8</v>
      </c>
      <c r="I31" s="27">
        <f t="shared" si="0"/>
        <v>0.40375</v>
      </c>
      <c r="J31" s="28">
        <v>2</v>
      </c>
      <c r="K31" s="42">
        <v>1</v>
      </c>
      <c r="L31" s="29" t="s">
        <v>51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s="12" customFormat="1" ht="36" customHeight="1" x14ac:dyDescent="0.3">
      <c r="A32" s="22">
        <v>23</v>
      </c>
      <c r="B32" s="1" t="s">
        <v>26</v>
      </c>
      <c r="C32" s="23">
        <v>4465</v>
      </c>
      <c r="D32" s="23" t="s">
        <v>101</v>
      </c>
      <c r="E32" s="41" t="s">
        <v>85</v>
      </c>
      <c r="F32" s="24">
        <v>1564</v>
      </c>
      <c r="G32" s="25">
        <v>1.43</v>
      </c>
      <c r="H32" s="26">
        <v>8</v>
      </c>
      <c r="I32" s="27">
        <f t="shared" si="0"/>
        <v>0.17874999999999999</v>
      </c>
      <c r="J32" s="28">
        <v>1.25</v>
      </c>
      <c r="K32" s="42">
        <v>1</v>
      </c>
      <c r="L32" s="29" t="s">
        <v>51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s="12" customFormat="1" ht="36" customHeight="1" x14ac:dyDescent="0.25">
      <c r="A33" s="11">
        <v>23</v>
      </c>
      <c r="B33" s="1" t="s">
        <v>26</v>
      </c>
      <c r="C33" s="13">
        <v>4465</v>
      </c>
      <c r="D33" s="13" t="s">
        <v>100</v>
      </c>
      <c r="E33" s="14" t="s">
        <v>65</v>
      </c>
      <c r="F33" s="21">
        <v>3060</v>
      </c>
      <c r="G33" s="16">
        <v>1.79</v>
      </c>
      <c r="H33" s="17">
        <v>8</v>
      </c>
      <c r="I33" s="18">
        <f t="shared" si="0"/>
        <v>0.22375</v>
      </c>
      <c r="J33" s="19">
        <v>0</v>
      </c>
      <c r="K33" s="14">
        <v>2</v>
      </c>
      <c r="L33" s="20" t="s">
        <v>51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s="12" customFormat="1" ht="36" customHeight="1" x14ac:dyDescent="0.3">
      <c r="A34" s="22">
        <v>24</v>
      </c>
      <c r="B34" s="1" t="s">
        <v>25</v>
      </c>
      <c r="C34" s="23">
        <v>183065</v>
      </c>
      <c r="D34" s="23" t="s">
        <v>101</v>
      </c>
      <c r="E34" s="41" t="s">
        <v>90</v>
      </c>
      <c r="F34" s="24">
        <v>1793</v>
      </c>
      <c r="G34" s="25">
        <v>1.89</v>
      </c>
      <c r="H34" s="26">
        <v>8</v>
      </c>
      <c r="I34" s="27">
        <f t="shared" si="0"/>
        <v>0.23624999999999999</v>
      </c>
      <c r="J34" s="28">
        <v>1.75</v>
      </c>
      <c r="K34" s="42">
        <v>1</v>
      </c>
      <c r="L34" s="29" t="s">
        <v>51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12" customFormat="1" ht="37.5" customHeight="1" x14ac:dyDescent="0.25">
      <c r="A35" s="11">
        <v>24</v>
      </c>
      <c r="B35" s="1" t="s">
        <v>25</v>
      </c>
      <c r="C35" s="13">
        <v>183065</v>
      </c>
      <c r="D35" s="13" t="s">
        <v>100</v>
      </c>
      <c r="E35" s="14" t="s">
        <v>66</v>
      </c>
      <c r="F35" s="21">
        <v>3474</v>
      </c>
      <c r="G35" s="16">
        <v>3.07</v>
      </c>
      <c r="H35" s="17">
        <v>12</v>
      </c>
      <c r="I35" s="18">
        <f t="shared" ref="I35:I66" si="1">+G35/H35</f>
        <v>0.2558333333333333</v>
      </c>
      <c r="J35" s="19">
        <v>2</v>
      </c>
      <c r="K35" s="14">
        <v>2</v>
      </c>
      <c r="L35" s="20" t="s">
        <v>51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s="12" customFormat="1" ht="36" customHeight="1" x14ac:dyDescent="0.3">
      <c r="A36" s="22">
        <v>25</v>
      </c>
      <c r="B36" s="49" t="s">
        <v>23</v>
      </c>
      <c r="C36" s="23">
        <v>9310</v>
      </c>
      <c r="D36" s="23" t="s">
        <v>101</v>
      </c>
      <c r="E36" s="41" t="s">
        <v>86</v>
      </c>
      <c r="F36" s="24">
        <v>1565</v>
      </c>
      <c r="G36" s="25">
        <v>2.81</v>
      </c>
      <c r="H36" s="26">
        <v>12</v>
      </c>
      <c r="I36" s="27">
        <f t="shared" si="1"/>
        <v>0.23416666666666666</v>
      </c>
      <c r="J36" s="28">
        <v>1.5</v>
      </c>
      <c r="K36" s="42">
        <v>1</v>
      </c>
      <c r="L36" s="29" t="s">
        <v>51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s="12" customFormat="1" ht="37.5" customHeight="1" x14ac:dyDescent="0.25">
      <c r="A37" s="11">
        <v>25</v>
      </c>
      <c r="B37" s="49" t="s">
        <v>23</v>
      </c>
      <c r="C37" s="13">
        <v>9310</v>
      </c>
      <c r="D37" s="13" t="s">
        <v>100</v>
      </c>
      <c r="E37" s="14" t="s">
        <v>55</v>
      </c>
      <c r="F37" s="21">
        <v>3140</v>
      </c>
      <c r="G37" s="16">
        <v>3.2</v>
      </c>
      <c r="H37" s="17">
        <v>12</v>
      </c>
      <c r="I37" s="18">
        <f t="shared" si="1"/>
        <v>0.26666666666666666</v>
      </c>
      <c r="J37" s="19">
        <v>0</v>
      </c>
      <c r="K37" s="14">
        <v>2</v>
      </c>
      <c r="L37" s="20" t="s">
        <v>51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12" customFormat="1" ht="36" x14ac:dyDescent="0.25">
      <c r="A38" s="11">
        <v>26</v>
      </c>
      <c r="B38" s="48" t="s">
        <v>24</v>
      </c>
      <c r="C38" s="13">
        <v>100</v>
      </c>
      <c r="D38" s="13" t="s">
        <v>100</v>
      </c>
      <c r="E38" s="14" t="s">
        <v>55</v>
      </c>
      <c r="F38" s="21">
        <v>3481</v>
      </c>
      <c r="G38" s="16">
        <v>6.03</v>
      </c>
      <c r="H38" s="17">
        <v>12</v>
      </c>
      <c r="I38" s="18">
        <f t="shared" si="1"/>
        <v>0.50250000000000006</v>
      </c>
      <c r="J38" s="19">
        <v>0</v>
      </c>
      <c r="K38" s="14">
        <v>1</v>
      </c>
      <c r="L38" s="20" t="s">
        <v>51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12" customFormat="1" ht="36" customHeight="1" x14ac:dyDescent="0.3">
      <c r="A39" s="22">
        <v>27</v>
      </c>
      <c r="B39" s="1" t="s">
        <v>31</v>
      </c>
      <c r="C39" s="23">
        <v>104065.92857142857</v>
      </c>
      <c r="D39" s="23" t="s">
        <v>101</v>
      </c>
      <c r="E39" s="41" t="s">
        <v>83</v>
      </c>
      <c r="F39" s="24">
        <v>1524</v>
      </c>
      <c r="G39" s="25">
        <v>2.25</v>
      </c>
      <c r="H39" s="26">
        <v>12</v>
      </c>
      <c r="I39" s="27">
        <f t="shared" si="1"/>
        <v>0.1875</v>
      </c>
      <c r="J39" s="28">
        <v>1.75</v>
      </c>
      <c r="K39" s="42">
        <v>1</v>
      </c>
      <c r="L39" s="29" t="s">
        <v>51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s="12" customFormat="1" ht="37.5" customHeight="1" x14ac:dyDescent="0.25">
      <c r="A40" s="11">
        <v>27</v>
      </c>
      <c r="B40" s="1" t="s">
        <v>31</v>
      </c>
      <c r="C40" s="13">
        <v>104065.92857142857</v>
      </c>
      <c r="D40" s="13" t="s">
        <v>100</v>
      </c>
      <c r="E40" s="14" t="s">
        <v>55</v>
      </c>
      <c r="F40" s="21">
        <v>3295</v>
      </c>
      <c r="G40" s="16">
        <v>2.74</v>
      </c>
      <c r="H40" s="17">
        <v>12</v>
      </c>
      <c r="I40" s="18">
        <f t="shared" si="1"/>
        <v>0.22833333333333336</v>
      </c>
      <c r="J40" s="19">
        <v>0</v>
      </c>
      <c r="K40" s="14">
        <v>2</v>
      </c>
      <c r="L40" s="20" t="s">
        <v>51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s="30" customFormat="1" ht="36" customHeight="1" x14ac:dyDescent="0.3">
      <c r="A41" s="22">
        <v>28</v>
      </c>
      <c r="B41" s="1" t="s">
        <v>33</v>
      </c>
      <c r="C41" s="23">
        <v>487559.71428571432</v>
      </c>
      <c r="D41" s="23" t="s">
        <v>101</v>
      </c>
      <c r="E41" s="41" t="s">
        <v>88</v>
      </c>
      <c r="F41" s="24">
        <v>1711</v>
      </c>
      <c r="G41" s="25">
        <v>3.06</v>
      </c>
      <c r="H41" s="26">
        <v>12</v>
      </c>
      <c r="I41" s="27">
        <f t="shared" si="1"/>
        <v>0.255</v>
      </c>
      <c r="J41" s="28">
        <v>2</v>
      </c>
      <c r="K41" s="42">
        <v>1</v>
      </c>
      <c r="L41" s="29" t="s">
        <v>51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s="30" customFormat="1" ht="37.5" customHeight="1" x14ac:dyDescent="0.25">
      <c r="A42" s="11">
        <v>28</v>
      </c>
      <c r="B42" s="1" t="s">
        <v>33</v>
      </c>
      <c r="C42" s="13">
        <v>487559.71428571432</v>
      </c>
      <c r="D42" s="13" t="s">
        <v>100</v>
      </c>
      <c r="E42" s="14" t="s">
        <v>66</v>
      </c>
      <c r="F42" s="21">
        <v>3474</v>
      </c>
      <c r="G42" s="16">
        <v>3.07</v>
      </c>
      <c r="H42" s="17">
        <v>12</v>
      </c>
      <c r="I42" s="18">
        <f t="shared" si="1"/>
        <v>0.2558333333333333</v>
      </c>
      <c r="J42" s="19">
        <v>2</v>
      </c>
      <c r="K42" s="14">
        <v>2</v>
      </c>
      <c r="L42" s="20" t="s">
        <v>51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s="30" customFormat="1" ht="37.5" x14ac:dyDescent="0.3">
      <c r="A43" s="22">
        <v>29</v>
      </c>
      <c r="B43" s="1" t="s">
        <v>32</v>
      </c>
      <c r="C43" s="23">
        <v>33465.785714285717</v>
      </c>
      <c r="D43" s="23" t="s">
        <v>101</v>
      </c>
      <c r="E43" s="41" t="s">
        <v>96</v>
      </c>
      <c r="F43" s="24">
        <v>1965</v>
      </c>
      <c r="G43" s="25">
        <v>2.61</v>
      </c>
      <c r="H43" s="26">
        <v>8</v>
      </c>
      <c r="I43" s="27">
        <f t="shared" si="1"/>
        <v>0.32624999999999998</v>
      </c>
      <c r="J43" s="28">
        <v>1.75</v>
      </c>
      <c r="K43" s="42">
        <v>1</v>
      </c>
      <c r="L43" s="29" t="s">
        <v>51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30" customFormat="1" ht="36" x14ac:dyDescent="0.25">
      <c r="A44" s="11">
        <v>30</v>
      </c>
      <c r="B44" s="1" t="s">
        <v>42</v>
      </c>
      <c r="C44" s="13">
        <v>124.35714285714286</v>
      </c>
      <c r="D44" s="13" t="s">
        <v>100</v>
      </c>
      <c r="E44" s="14" t="s">
        <v>67</v>
      </c>
      <c r="F44" s="21">
        <v>3540</v>
      </c>
      <c r="G44" s="16">
        <v>7.5</v>
      </c>
      <c r="H44" s="17">
        <v>30</v>
      </c>
      <c r="I44" s="18">
        <f t="shared" si="1"/>
        <v>0.25</v>
      </c>
      <c r="J44" s="19">
        <v>0</v>
      </c>
      <c r="K44" s="14">
        <v>1</v>
      </c>
      <c r="L44" s="20" t="s">
        <v>51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36" x14ac:dyDescent="0.25">
      <c r="A45" s="22">
        <v>30</v>
      </c>
      <c r="B45" s="1" t="s">
        <v>42</v>
      </c>
      <c r="C45" s="23">
        <v>124.35714285714286</v>
      </c>
      <c r="D45" s="23" t="s">
        <v>101</v>
      </c>
      <c r="E45" s="31" t="s">
        <v>89</v>
      </c>
      <c r="F45" s="24">
        <v>1750</v>
      </c>
      <c r="G45" s="25">
        <v>10.9</v>
      </c>
      <c r="H45" s="26">
        <v>30</v>
      </c>
      <c r="I45" s="27">
        <f t="shared" si="1"/>
        <v>0.36333333333333334</v>
      </c>
      <c r="J45" s="28">
        <v>1.75</v>
      </c>
      <c r="K45" s="42">
        <v>2</v>
      </c>
      <c r="L45" s="29" t="s">
        <v>51</v>
      </c>
    </row>
    <row r="46" spans="1:28" ht="36" x14ac:dyDescent="0.25">
      <c r="A46" s="11">
        <v>31</v>
      </c>
      <c r="B46" s="48" t="s">
        <v>45</v>
      </c>
      <c r="C46" s="13">
        <v>682.5</v>
      </c>
      <c r="D46" s="13" t="s">
        <v>100</v>
      </c>
      <c r="E46" s="14" t="s">
        <v>55</v>
      </c>
      <c r="F46" s="21">
        <v>3148</v>
      </c>
      <c r="G46" s="16">
        <v>3.8</v>
      </c>
      <c r="H46" s="17">
        <v>12</v>
      </c>
      <c r="I46" s="18">
        <f t="shared" si="1"/>
        <v>0.31666666666666665</v>
      </c>
      <c r="J46" s="19">
        <v>0</v>
      </c>
      <c r="K46" s="14">
        <v>1</v>
      </c>
      <c r="L46" s="20" t="s">
        <v>51</v>
      </c>
    </row>
    <row r="47" spans="1:28" ht="36" x14ac:dyDescent="0.25">
      <c r="A47" s="11">
        <v>32</v>
      </c>
      <c r="B47" s="1" t="s">
        <v>38</v>
      </c>
      <c r="C47" s="13">
        <v>16075.071428571428</v>
      </c>
      <c r="D47" s="13" t="s">
        <v>100</v>
      </c>
      <c r="E47" s="14" t="s">
        <v>68</v>
      </c>
      <c r="F47" s="21">
        <v>3717</v>
      </c>
      <c r="G47" s="16">
        <v>2.8</v>
      </c>
      <c r="H47" s="17">
        <v>8</v>
      </c>
      <c r="I47" s="18">
        <f t="shared" si="1"/>
        <v>0.35</v>
      </c>
      <c r="J47" s="19">
        <v>0</v>
      </c>
      <c r="K47" s="14">
        <v>1</v>
      </c>
      <c r="L47" s="20" t="s">
        <v>51</v>
      </c>
    </row>
    <row r="48" spans="1:28" ht="37.5" x14ac:dyDescent="0.3">
      <c r="A48" s="22">
        <v>32</v>
      </c>
      <c r="B48" s="1" t="s">
        <v>38</v>
      </c>
      <c r="C48" s="23">
        <v>16075.071428571428</v>
      </c>
      <c r="D48" s="23" t="s">
        <v>101</v>
      </c>
      <c r="E48" s="41" t="s">
        <v>93</v>
      </c>
      <c r="F48" s="24">
        <v>1930</v>
      </c>
      <c r="G48" s="25">
        <v>2.94</v>
      </c>
      <c r="H48" s="26">
        <v>8</v>
      </c>
      <c r="I48" s="27">
        <f t="shared" si="1"/>
        <v>0.36749999999999999</v>
      </c>
      <c r="J48" s="28">
        <v>2</v>
      </c>
      <c r="K48" s="42">
        <v>2</v>
      </c>
      <c r="L48" s="29" t="s">
        <v>51</v>
      </c>
    </row>
    <row r="49" spans="1:12" ht="36" x14ac:dyDescent="0.25">
      <c r="A49" s="11">
        <v>33</v>
      </c>
      <c r="B49" s="1" t="s">
        <v>48</v>
      </c>
      <c r="C49" s="13">
        <v>0</v>
      </c>
      <c r="D49" s="13" t="s">
        <v>100</v>
      </c>
      <c r="E49" s="14" t="s">
        <v>68</v>
      </c>
      <c r="F49" s="21">
        <v>3737</v>
      </c>
      <c r="G49" s="16">
        <v>3.2</v>
      </c>
      <c r="H49" s="17">
        <v>8</v>
      </c>
      <c r="I49" s="18">
        <f t="shared" si="1"/>
        <v>0.4</v>
      </c>
      <c r="J49" s="19">
        <v>2</v>
      </c>
      <c r="K49" s="14">
        <v>1</v>
      </c>
      <c r="L49" s="20" t="s">
        <v>51</v>
      </c>
    </row>
    <row r="50" spans="1:12" ht="36" customHeight="1" x14ac:dyDescent="0.3">
      <c r="A50" s="22">
        <v>34</v>
      </c>
      <c r="B50" s="1" t="s">
        <v>47</v>
      </c>
      <c r="C50" s="23">
        <v>12003</v>
      </c>
      <c r="D50" s="23" t="s">
        <v>101</v>
      </c>
      <c r="E50" s="41" t="s">
        <v>82</v>
      </c>
      <c r="F50" s="24">
        <v>1522</v>
      </c>
      <c r="G50" s="25">
        <v>3.9</v>
      </c>
      <c r="H50" s="26">
        <v>12</v>
      </c>
      <c r="I50" s="27">
        <f t="shared" si="1"/>
        <v>0.32500000000000001</v>
      </c>
      <c r="J50" s="28">
        <v>2</v>
      </c>
      <c r="K50" s="42">
        <v>1</v>
      </c>
      <c r="L50" s="29" t="s">
        <v>51</v>
      </c>
    </row>
    <row r="51" spans="1:12" ht="36" customHeight="1" x14ac:dyDescent="0.25">
      <c r="A51" s="11">
        <v>34</v>
      </c>
      <c r="B51" s="1" t="s">
        <v>47</v>
      </c>
      <c r="C51" s="13">
        <v>12003</v>
      </c>
      <c r="D51" s="13" t="s">
        <v>100</v>
      </c>
      <c r="E51" s="14" t="s">
        <v>69</v>
      </c>
      <c r="F51" s="21">
        <v>3762</v>
      </c>
      <c r="G51" s="16">
        <v>2.9</v>
      </c>
      <c r="H51" s="17">
        <v>8</v>
      </c>
      <c r="I51" s="18">
        <f t="shared" si="1"/>
        <v>0.36249999999999999</v>
      </c>
      <c r="J51" s="19">
        <v>0</v>
      </c>
      <c r="K51" s="14">
        <v>2</v>
      </c>
      <c r="L51" s="20" t="s">
        <v>51</v>
      </c>
    </row>
    <row r="52" spans="1:12" ht="36" customHeight="1" x14ac:dyDescent="0.3">
      <c r="A52" s="22">
        <v>35</v>
      </c>
      <c r="B52" s="1" t="s">
        <v>105</v>
      </c>
      <c r="C52" s="23">
        <v>30629.357142857145</v>
      </c>
      <c r="D52" s="23" t="s">
        <v>101</v>
      </c>
      <c r="E52" s="41" t="s">
        <v>98</v>
      </c>
      <c r="F52" s="24">
        <v>1980</v>
      </c>
      <c r="G52" s="25">
        <v>4.01</v>
      </c>
      <c r="H52" s="26">
        <v>12</v>
      </c>
      <c r="I52" s="27">
        <f t="shared" si="1"/>
        <v>0.33416666666666667</v>
      </c>
      <c r="J52" s="28">
        <v>2.25</v>
      </c>
      <c r="K52" s="42">
        <v>1</v>
      </c>
      <c r="L52" s="29" t="s">
        <v>51</v>
      </c>
    </row>
    <row r="53" spans="1:12" ht="37.5" customHeight="1" x14ac:dyDescent="0.25">
      <c r="A53" s="11">
        <v>35</v>
      </c>
      <c r="B53" s="1" t="s">
        <v>39</v>
      </c>
      <c r="C53" s="13">
        <v>30629.357142857145</v>
      </c>
      <c r="D53" s="13" t="s">
        <v>100</v>
      </c>
      <c r="E53" s="14" t="s">
        <v>68</v>
      </c>
      <c r="F53" s="21">
        <v>3737</v>
      </c>
      <c r="G53" s="16">
        <v>3.2</v>
      </c>
      <c r="H53" s="17">
        <v>8</v>
      </c>
      <c r="I53" s="18">
        <f t="shared" si="1"/>
        <v>0.4</v>
      </c>
      <c r="J53" s="19">
        <v>2</v>
      </c>
      <c r="K53" s="14">
        <v>2</v>
      </c>
      <c r="L53" s="20" t="s">
        <v>51</v>
      </c>
    </row>
    <row r="54" spans="1:12" ht="37.5" x14ac:dyDescent="0.3">
      <c r="A54" s="22">
        <v>36</v>
      </c>
      <c r="B54" s="49" t="s">
        <v>40</v>
      </c>
      <c r="C54" s="23">
        <v>499.42857142857139</v>
      </c>
      <c r="D54" s="23" t="s">
        <v>101</v>
      </c>
      <c r="E54" s="41" t="s">
        <v>94</v>
      </c>
      <c r="F54" s="24">
        <v>1937</v>
      </c>
      <c r="G54" s="25">
        <v>2.94</v>
      </c>
      <c r="H54" s="26">
        <v>8</v>
      </c>
      <c r="I54" s="27">
        <f t="shared" si="1"/>
        <v>0.36749999999999999</v>
      </c>
      <c r="J54" s="28">
        <v>2</v>
      </c>
      <c r="K54" s="42">
        <v>1</v>
      </c>
      <c r="L54" s="29" t="s">
        <v>51</v>
      </c>
    </row>
    <row r="55" spans="1:12" ht="36" customHeight="1" x14ac:dyDescent="0.3">
      <c r="A55" s="22">
        <v>38</v>
      </c>
      <c r="B55" s="49" t="s">
        <v>106</v>
      </c>
      <c r="C55" s="23">
        <f>3130+173</f>
        <v>3303</v>
      </c>
      <c r="D55" s="23" t="s">
        <v>101</v>
      </c>
      <c r="E55" s="41" t="s">
        <v>92</v>
      </c>
      <c r="F55" s="24">
        <v>1816</v>
      </c>
      <c r="G55" s="25"/>
      <c r="H55" s="26">
        <v>6</v>
      </c>
      <c r="I55" s="27">
        <f t="shared" si="1"/>
        <v>0</v>
      </c>
      <c r="J55" s="28">
        <v>2.25</v>
      </c>
      <c r="K55" s="42">
        <v>1</v>
      </c>
      <c r="L55" s="29" t="s">
        <v>51</v>
      </c>
    </row>
    <row r="56" spans="1:12" ht="37.5" customHeight="1" x14ac:dyDescent="0.25">
      <c r="A56" s="11">
        <v>38</v>
      </c>
      <c r="B56" s="49" t="s">
        <v>41</v>
      </c>
      <c r="C56" s="13">
        <f>3130+173</f>
        <v>3303</v>
      </c>
      <c r="D56" s="13" t="s">
        <v>100</v>
      </c>
      <c r="E56" s="14" t="s">
        <v>70</v>
      </c>
      <c r="F56" s="21">
        <v>3855</v>
      </c>
      <c r="G56" s="16">
        <v>3.5</v>
      </c>
      <c r="H56" s="17">
        <v>6</v>
      </c>
      <c r="I56" s="18">
        <f t="shared" si="1"/>
        <v>0.58333333333333337</v>
      </c>
      <c r="J56" s="19">
        <v>0</v>
      </c>
      <c r="K56" s="14">
        <v>2</v>
      </c>
      <c r="L56" s="20" t="s">
        <v>51</v>
      </c>
    </row>
    <row r="57" spans="1:12" ht="36" x14ac:dyDescent="0.25">
      <c r="A57" s="11">
        <v>39</v>
      </c>
      <c r="B57" s="48" t="s">
        <v>35</v>
      </c>
      <c r="C57" s="13">
        <v>603.75</v>
      </c>
      <c r="D57" s="13" t="s">
        <v>100</v>
      </c>
      <c r="E57" s="14" t="s">
        <v>71</v>
      </c>
      <c r="F57" s="21">
        <v>6057</v>
      </c>
      <c r="G57" s="16">
        <v>4.5</v>
      </c>
      <c r="H57" s="17">
        <v>24</v>
      </c>
      <c r="I57" s="18">
        <f t="shared" si="1"/>
        <v>0.1875</v>
      </c>
      <c r="J57" s="19">
        <v>0</v>
      </c>
      <c r="K57" s="14">
        <v>1</v>
      </c>
      <c r="L57" s="20" t="s">
        <v>51</v>
      </c>
    </row>
    <row r="58" spans="1:12" ht="36" x14ac:dyDescent="0.25">
      <c r="A58" s="11">
        <v>40</v>
      </c>
      <c r="B58" s="1" t="s">
        <v>34</v>
      </c>
      <c r="C58" s="13">
        <v>7673.0714285714284</v>
      </c>
      <c r="D58" s="13" t="s">
        <v>100</v>
      </c>
      <c r="E58" s="14" t="s">
        <v>71</v>
      </c>
      <c r="F58" s="21">
        <v>3929</v>
      </c>
      <c r="G58" s="16">
        <v>4.12</v>
      </c>
      <c r="H58" s="17">
        <v>24</v>
      </c>
      <c r="I58" s="18">
        <f t="shared" si="1"/>
        <v>0.17166666666666666</v>
      </c>
      <c r="J58" s="19">
        <v>0</v>
      </c>
      <c r="K58" s="14">
        <v>1</v>
      </c>
      <c r="L58" s="20" t="s">
        <v>51</v>
      </c>
    </row>
    <row r="59" spans="1:12" ht="37.5" x14ac:dyDescent="0.3">
      <c r="A59" s="22">
        <v>40</v>
      </c>
      <c r="B59" s="1" t="s">
        <v>107</v>
      </c>
      <c r="C59" s="23">
        <v>7673.0714285714284</v>
      </c>
      <c r="D59" s="23" t="s">
        <v>101</v>
      </c>
      <c r="E59" s="41" t="s">
        <v>87</v>
      </c>
      <c r="F59" s="24">
        <v>1611</v>
      </c>
      <c r="G59" s="25">
        <v>2.23</v>
      </c>
      <c r="H59" s="26">
        <v>12</v>
      </c>
      <c r="I59" s="27">
        <f t="shared" si="1"/>
        <v>0.18583333333333332</v>
      </c>
      <c r="J59" s="28">
        <v>0.5</v>
      </c>
      <c r="K59" s="42">
        <v>2</v>
      </c>
      <c r="L59" s="29" t="s">
        <v>51</v>
      </c>
    </row>
    <row r="60" spans="1:12" ht="36" x14ac:dyDescent="0.25">
      <c r="A60" s="11">
        <v>41</v>
      </c>
      <c r="B60" s="1" t="s">
        <v>46</v>
      </c>
      <c r="C60" s="13">
        <v>486.14285714285711</v>
      </c>
      <c r="D60" s="13" t="s">
        <v>100</v>
      </c>
      <c r="E60" s="14" t="s">
        <v>55</v>
      </c>
      <c r="F60" s="21">
        <v>9525</v>
      </c>
      <c r="G60" s="16">
        <v>4.83</v>
      </c>
      <c r="H60" s="17">
        <v>12</v>
      </c>
      <c r="I60" s="18">
        <f t="shared" si="1"/>
        <v>0.40250000000000002</v>
      </c>
      <c r="J60" s="19">
        <v>0</v>
      </c>
      <c r="K60" s="14">
        <v>1</v>
      </c>
      <c r="L60" s="20" t="s">
        <v>51</v>
      </c>
    </row>
    <row r="61" spans="1:12" ht="36" x14ac:dyDescent="0.3">
      <c r="A61" s="22">
        <v>41</v>
      </c>
      <c r="B61" s="1" t="s">
        <v>46</v>
      </c>
      <c r="C61" s="23">
        <v>486.14285714285711</v>
      </c>
      <c r="D61" s="23" t="s">
        <v>101</v>
      </c>
      <c r="E61" s="41" t="s">
        <v>72</v>
      </c>
      <c r="F61" s="24">
        <v>557</v>
      </c>
      <c r="G61" s="25">
        <v>2.86</v>
      </c>
      <c r="H61" s="26">
        <v>6</v>
      </c>
      <c r="I61" s="27">
        <f t="shared" si="1"/>
        <v>0.47666666666666663</v>
      </c>
      <c r="J61" s="28">
        <v>1</v>
      </c>
      <c r="K61" s="42">
        <v>2</v>
      </c>
      <c r="L61" s="29" t="s">
        <v>51</v>
      </c>
    </row>
    <row r="62" spans="1:12" ht="36" x14ac:dyDescent="0.25">
      <c r="A62" s="11">
        <v>42</v>
      </c>
      <c r="B62" s="1" t="s">
        <v>36</v>
      </c>
      <c r="C62" s="13">
        <v>34359.28571428571</v>
      </c>
      <c r="D62" s="13" t="s">
        <v>100</v>
      </c>
      <c r="E62" s="21" t="s">
        <v>71</v>
      </c>
      <c r="F62" s="21">
        <v>3915</v>
      </c>
      <c r="G62" s="16">
        <v>4.47</v>
      </c>
      <c r="H62" s="17">
        <v>24</v>
      </c>
      <c r="I62" s="18">
        <f t="shared" si="1"/>
        <v>0.18625</v>
      </c>
      <c r="J62" s="19">
        <v>0</v>
      </c>
      <c r="K62" s="14">
        <v>1</v>
      </c>
      <c r="L62" s="20" t="s">
        <v>51</v>
      </c>
    </row>
    <row r="63" spans="1:12" ht="37.5" x14ac:dyDescent="0.3">
      <c r="A63" s="22">
        <v>42</v>
      </c>
      <c r="B63" s="1" t="s">
        <v>108</v>
      </c>
      <c r="C63" s="23">
        <v>34359.28571428571</v>
      </c>
      <c r="D63" s="23" t="s">
        <v>101</v>
      </c>
      <c r="E63" s="41" t="s">
        <v>95</v>
      </c>
      <c r="F63" s="24">
        <v>1964</v>
      </c>
      <c r="G63" s="25">
        <v>3</v>
      </c>
      <c r="H63" s="26">
        <v>16</v>
      </c>
      <c r="I63" s="27">
        <f t="shared" si="1"/>
        <v>0.1875</v>
      </c>
      <c r="J63" s="28">
        <v>0.75</v>
      </c>
      <c r="K63" s="42">
        <v>2</v>
      </c>
      <c r="L63" s="29" t="s">
        <v>51</v>
      </c>
    </row>
    <row r="64" spans="1:12" ht="18" customHeight="1" x14ac:dyDescent="0.3">
      <c r="A64" s="22">
        <v>43</v>
      </c>
      <c r="B64" s="1" t="s">
        <v>109</v>
      </c>
      <c r="C64" s="23">
        <v>103353.35714285714</v>
      </c>
      <c r="D64" s="23" t="s">
        <v>101</v>
      </c>
      <c r="E64" s="41" t="s">
        <v>97</v>
      </c>
      <c r="F64" s="24">
        <v>1975</v>
      </c>
      <c r="G64" s="25">
        <v>3.11</v>
      </c>
      <c r="H64" s="26">
        <v>16</v>
      </c>
      <c r="I64" s="27">
        <f t="shared" si="1"/>
        <v>0.19437499999999999</v>
      </c>
      <c r="J64" s="28">
        <v>1</v>
      </c>
      <c r="K64" s="42">
        <v>1</v>
      </c>
      <c r="L64" s="29" t="s">
        <v>51</v>
      </c>
    </row>
    <row r="65" spans="1:12" ht="37.5" customHeight="1" x14ac:dyDescent="0.25">
      <c r="A65" s="11">
        <v>43</v>
      </c>
      <c r="B65" s="1" t="s">
        <v>37</v>
      </c>
      <c r="C65" s="13">
        <v>103353.35714285714</v>
      </c>
      <c r="D65" s="13" t="s">
        <v>100</v>
      </c>
      <c r="E65" s="14" t="s">
        <v>71</v>
      </c>
      <c r="F65" s="21">
        <v>3920</v>
      </c>
      <c r="G65" s="16">
        <v>4.67</v>
      </c>
      <c r="H65" s="17">
        <v>24</v>
      </c>
      <c r="I65" s="18">
        <f t="shared" si="1"/>
        <v>0.19458333333333333</v>
      </c>
      <c r="J65" s="19">
        <v>1</v>
      </c>
      <c r="K65" s="14">
        <v>2</v>
      </c>
      <c r="L65" s="20" t="s">
        <v>51</v>
      </c>
    </row>
    <row r="66" spans="1:12" ht="108" x14ac:dyDescent="0.3">
      <c r="A66" s="22" t="s">
        <v>2</v>
      </c>
      <c r="B66" s="50" t="s">
        <v>76</v>
      </c>
      <c r="C66" s="24"/>
      <c r="D66" s="23" t="s">
        <v>101</v>
      </c>
      <c r="E66" s="41" t="s">
        <v>77</v>
      </c>
      <c r="F66" s="24">
        <v>1197</v>
      </c>
      <c r="G66" s="25">
        <v>3.09</v>
      </c>
      <c r="H66" s="26">
        <v>20</v>
      </c>
      <c r="I66" s="27">
        <f t="shared" si="1"/>
        <v>0.1545</v>
      </c>
      <c r="J66" s="28">
        <v>1</v>
      </c>
      <c r="K66" s="42"/>
      <c r="L66" s="29" t="s">
        <v>51</v>
      </c>
    </row>
    <row r="67" spans="1:12" s="1" customFormat="1" x14ac:dyDescent="0.25">
      <c r="A67" s="32"/>
      <c r="G67" s="33"/>
      <c r="H67" s="34"/>
      <c r="I67" s="35"/>
      <c r="J67" s="36"/>
      <c r="K67" s="43"/>
      <c r="L67" s="32"/>
    </row>
    <row r="68" spans="1:12" s="1" customFormat="1" x14ac:dyDescent="0.25">
      <c r="A68" s="32"/>
      <c r="G68" s="33"/>
      <c r="H68" s="34"/>
      <c r="I68" s="35"/>
      <c r="J68" s="36"/>
      <c r="K68" s="43"/>
      <c r="L68" s="32"/>
    </row>
    <row r="69" spans="1:12" s="1" customFormat="1" x14ac:dyDescent="0.25">
      <c r="A69" s="32"/>
      <c r="G69" s="33"/>
      <c r="H69" s="34"/>
      <c r="I69" s="35"/>
      <c r="J69" s="36"/>
      <c r="K69" s="43"/>
      <c r="L69" s="32"/>
    </row>
    <row r="70" spans="1:12" s="1" customFormat="1" x14ac:dyDescent="0.25">
      <c r="A70" s="32"/>
      <c r="G70" s="33"/>
      <c r="H70" s="34"/>
      <c r="I70" s="35"/>
      <c r="J70" s="36"/>
      <c r="K70" s="43"/>
      <c r="L70" s="32"/>
    </row>
    <row r="71" spans="1:12" s="1" customFormat="1" x14ac:dyDescent="0.25">
      <c r="A71" s="32"/>
      <c r="G71" s="33"/>
      <c r="H71" s="34"/>
      <c r="I71" s="35"/>
      <c r="J71" s="36"/>
      <c r="K71" s="43"/>
      <c r="L71" s="32"/>
    </row>
    <row r="72" spans="1:12" s="1" customFormat="1" x14ac:dyDescent="0.25">
      <c r="A72" s="32"/>
      <c r="G72" s="33"/>
      <c r="H72" s="34"/>
      <c r="I72" s="35"/>
      <c r="J72" s="36"/>
      <c r="K72" s="43"/>
      <c r="L72" s="32"/>
    </row>
    <row r="73" spans="1:12" s="1" customFormat="1" x14ac:dyDescent="0.25">
      <c r="A73" s="32"/>
      <c r="G73" s="33"/>
      <c r="H73" s="34"/>
      <c r="I73" s="35"/>
      <c r="J73" s="36"/>
      <c r="K73" s="43"/>
      <c r="L73" s="32"/>
    </row>
    <row r="74" spans="1:12" s="1" customFormat="1" x14ac:dyDescent="0.25">
      <c r="A74" s="32"/>
      <c r="G74" s="33"/>
      <c r="H74" s="34"/>
      <c r="I74" s="35"/>
      <c r="J74" s="36"/>
      <c r="K74" s="43"/>
      <c r="L74" s="32"/>
    </row>
    <row r="75" spans="1:12" s="1" customFormat="1" x14ac:dyDescent="0.25">
      <c r="A75" s="32"/>
      <c r="G75" s="33"/>
      <c r="H75" s="34"/>
      <c r="I75" s="35"/>
      <c r="J75" s="36"/>
      <c r="K75" s="43"/>
      <c r="L75" s="32"/>
    </row>
    <row r="76" spans="1:12" s="1" customFormat="1" x14ac:dyDescent="0.25">
      <c r="A76" s="32"/>
      <c r="G76" s="33"/>
      <c r="H76" s="34"/>
      <c r="I76" s="35"/>
      <c r="J76" s="36"/>
      <c r="K76" s="43"/>
      <c r="L76" s="32"/>
    </row>
    <row r="77" spans="1:12" s="1" customFormat="1" x14ac:dyDescent="0.25">
      <c r="A77" s="32"/>
      <c r="G77" s="33"/>
      <c r="H77" s="34"/>
      <c r="I77" s="35"/>
      <c r="J77" s="36"/>
      <c r="K77" s="43"/>
      <c r="L77" s="32"/>
    </row>
    <row r="78" spans="1:12" s="1" customFormat="1" x14ac:dyDescent="0.25">
      <c r="A78" s="32"/>
      <c r="G78" s="33"/>
      <c r="H78" s="34"/>
      <c r="I78" s="35"/>
      <c r="J78" s="36"/>
      <c r="K78" s="43"/>
      <c r="L78" s="32"/>
    </row>
    <row r="79" spans="1:12" s="1" customFormat="1" x14ac:dyDescent="0.25">
      <c r="A79" s="32"/>
      <c r="G79" s="33"/>
      <c r="H79" s="34"/>
      <c r="I79" s="35"/>
      <c r="J79" s="36"/>
      <c r="K79" s="43"/>
      <c r="L79" s="32"/>
    </row>
    <row r="80" spans="1:12" s="1" customFormat="1" x14ac:dyDescent="0.25">
      <c r="A80" s="32"/>
      <c r="G80" s="33"/>
      <c r="H80" s="34"/>
      <c r="I80" s="35"/>
      <c r="J80" s="36"/>
      <c r="K80" s="43"/>
      <c r="L80" s="32"/>
    </row>
    <row r="81" spans="1:12" s="1" customFormat="1" x14ac:dyDescent="0.25">
      <c r="A81" s="32"/>
      <c r="G81" s="33"/>
      <c r="H81" s="34"/>
      <c r="I81" s="35"/>
      <c r="J81" s="36"/>
      <c r="K81" s="43"/>
      <c r="L81" s="32"/>
    </row>
    <row r="82" spans="1:12" s="1" customFormat="1" x14ac:dyDescent="0.25">
      <c r="A82" s="32"/>
      <c r="G82" s="33"/>
      <c r="H82" s="34"/>
      <c r="I82" s="35"/>
      <c r="J82" s="36"/>
      <c r="K82" s="43"/>
      <c r="L82" s="32"/>
    </row>
    <row r="83" spans="1:12" s="1" customFormat="1" x14ac:dyDescent="0.25">
      <c r="A83" s="32"/>
      <c r="G83" s="33"/>
      <c r="H83" s="34"/>
      <c r="I83" s="35"/>
      <c r="J83" s="36"/>
      <c r="K83" s="43"/>
      <c r="L83" s="32"/>
    </row>
    <row r="84" spans="1:12" s="1" customFormat="1" x14ac:dyDescent="0.25">
      <c r="A84" s="32"/>
      <c r="G84" s="33"/>
      <c r="H84" s="34"/>
      <c r="I84" s="35"/>
      <c r="J84" s="36"/>
      <c r="K84" s="43"/>
      <c r="L84" s="32"/>
    </row>
    <row r="85" spans="1:12" s="1" customFormat="1" x14ac:dyDescent="0.25">
      <c r="A85" s="32"/>
      <c r="G85" s="33"/>
      <c r="H85" s="34"/>
      <c r="I85" s="35"/>
      <c r="J85" s="36"/>
      <c r="K85" s="43"/>
      <c r="L85" s="32"/>
    </row>
    <row r="86" spans="1:12" s="1" customFormat="1" x14ac:dyDescent="0.25">
      <c r="A86" s="32"/>
      <c r="G86" s="33"/>
      <c r="H86" s="34"/>
      <c r="I86" s="35"/>
      <c r="J86" s="36"/>
      <c r="K86" s="43"/>
      <c r="L86" s="32"/>
    </row>
    <row r="87" spans="1:12" s="1" customFormat="1" x14ac:dyDescent="0.25">
      <c r="A87" s="32"/>
      <c r="G87" s="33"/>
      <c r="H87" s="34"/>
      <c r="I87" s="35"/>
      <c r="J87" s="36"/>
      <c r="K87" s="43"/>
      <c r="L87" s="32"/>
    </row>
    <row r="88" spans="1:12" s="1" customFormat="1" x14ac:dyDescent="0.25">
      <c r="A88" s="32"/>
      <c r="G88" s="33"/>
      <c r="H88" s="34"/>
      <c r="I88" s="35"/>
      <c r="J88" s="36"/>
      <c r="K88" s="43"/>
      <c r="L88" s="32"/>
    </row>
    <row r="89" spans="1:12" s="1" customFormat="1" x14ac:dyDescent="0.25">
      <c r="A89" s="32"/>
      <c r="G89" s="33"/>
      <c r="H89" s="34"/>
      <c r="I89" s="35"/>
      <c r="J89" s="36"/>
      <c r="K89" s="43"/>
      <c r="L89" s="32"/>
    </row>
    <row r="90" spans="1:12" s="1" customFormat="1" x14ac:dyDescent="0.25">
      <c r="A90" s="32"/>
      <c r="G90" s="33"/>
      <c r="H90" s="34"/>
      <c r="I90" s="35"/>
      <c r="J90" s="36"/>
      <c r="K90" s="43"/>
      <c r="L90" s="32"/>
    </row>
    <row r="91" spans="1:12" s="1" customFormat="1" x14ac:dyDescent="0.25">
      <c r="A91" s="32"/>
      <c r="G91" s="33"/>
      <c r="H91" s="34"/>
      <c r="I91" s="35"/>
      <c r="J91" s="36"/>
      <c r="K91" s="43"/>
      <c r="L91" s="32"/>
    </row>
    <row r="92" spans="1:12" s="1" customFormat="1" x14ac:dyDescent="0.25">
      <c r="A92" s="32"/>
      <c r="G92" s="33"/>
      <c r="H92" s="34"/>
      <c r="I92" s="35"/>
      <c r="J92" s="36"/>
      <c r="K92" s="43"/>
      <c r="L92" s="32"/>
    </row>
    <row r="93" spans="1:12" s="1" customFormat="1" x14ac:dyDescent="0.25">
      <c r="A93" s="32"/>
      <c r="G93" s="33"/>
      <c r="H93" s="34"/>
      <c r="I93" s="35"/>
      <c r="J93" s="36"/>
      <c r="K93" s="43"/>
      <c r="L93" s="32"/>
    </row>
    <row r="94" spans="1:12" s="1" customFormat="1" x14ac:dyDescent="0.25">
      <c r="A94" s="32"/>
      <c r="G94" s="33"/>
      <c r="H94" s="34"/>
      <c r="I94" s="35"/>
      <c r="J94" s="36"/>
      <c r="K94" s="43"/>
      <c r="L94" s="32"/>
    </row>
    <row r="95" spans="1:12" s="1" customFormat="1" x14ac:dyDescent="0.25">
      <c r="A95" s="32"/>
      <c r="G95" s="33"/>
      <c r="H95" s="34"/>
      <c r="I95" s="35"/>
      <c r="J95" s="36"/>
      <c r="K95" s="43"/>
      <c r="L95" s="32"/>
    </row>
    <row r="96" spans="1:12" s="1" customFormat="1" x14ac:dyDescent="0.25">
      <c r="A96" s="32"/>
      <c r="G96" s="33"/>
      <c r="H96" s="34"/>
      <c r="I96" s="35"/>
      <c r="J96" s="36"/>
      <c r="K96" s="43"/>
      <c r="L96" s="32"/>
    </row>
    <row r="97" spans="1:12" s="1" customFormat="1" x14ac:dyDescent="0.25">
      <c r="A97" s="32"/>
      <c r="G97" s="33"/>
      <c r="H97" s="34"/>
      <c r="I97" s="35"/>
      <c r="J97" s="36"/>
      <c r="K97" s="43"/>
      <c r="L97" s="32"/>
    </row>
    <row r="98" spans="1:12" s="1" customFormat="1" x14ac:dyDescent="0.25">
      <c r="A98" s="32"/>
      <c r="G98" s="33"/>
      <c r="H98" s="34"/>
      <c r="I98" s="35"/>
      <c r="J98" s="36"/>
      <c r="K98" s="43"/>
      <c r="L98" s="32"/>
    </row>
    <row r="99" spans="1:12" s="1" customFormat="1" x14ac:dyDescent="0.25">
      <c r="A99" s="32"/>
      <c r="G99" s="33"/>
      <c r="H99" s="34"/>
      <c r="I99" s="35"/>
      <c r="J99" s="36"/>
      <c r="K99" s="43"/>
      <c r="L99" s="32"/>
    </row>
    <row r="100" spans="1:12" s="1" customFormat="1" x14ac:dyDescent="0.25">
      <c r="A100" s="32"/>
      <c r="G100" s="33"/>
      <c r="H100" s="34"/>
      <c r="I100" s="35"/>
      <c r="J100" s="36"/>
      <c r="K100" s="43"/>
      <c r="L100" s="32"/>
    </row>
    <row r="101" spans="1:12" s="1" customFormat="1" x14ac:dyDescent="0.25">
      <c r="A101" s="32"/>
      <c r="G101" s="33"/>
      <c r="H101" s="34"/>
      <c r="I101" s="35"/>
      <c r="J101" s="36"/>
      <c r="K101" s="43"/>
      <c r="L101" s="32"/>
    </row>
    <row r="102" spans="1:12" s="1" customFormat="1" x14ac:dyDescent="0.25">
      <c r="A102" s="32"/>
      <c r="G102" s="33"/>
      <c r="H102" s="34"/>
      <c r="I102" s="35"/>
      <c r="J102" s="36"/>
      <c r="K102" s="43"/>
      <c r="L102" s="32"/>
    </row>
    <row r="103" spans="1:12" s="1" customFormat="1" x14ac:dyDescent="0.25">
      <c r="A103" s="32"/>
      <c r="G103" s="33"/>
      <c r="H103" s="34"/>
      <c r="I103" s="35"/>
      <c r="J103" s="36"/>
      <c r="K103" s="43"/>
      <c r="L103" s="32"/>
    </row>
    <row r="104" spans="1:12" s="1" customFormat="1" x14ac:dyDescent="0.25">
      <c r="A104" s="32"/>
      <c r="G104" s="33"/>
      <c r="H104" s="34"/>
      <c r="I104" s="35"/>
      <c r="J104" s="36"/>
      <c r="K104" s="43"/>
      <c r="L104" s="32"/>
    </row>
    <row r="105" spans="1:12" s="1" customFormat="1" x14ac:dyDescent="0.25">
      <c r="A105" s="32"/>
      <c r="G105" s="33"/>
      <c r="H105" s="34"/>
      <c r="I105" s="35"/>
      <c r="J105" s="36"/>
      <c r="K105" s="43"/>
      <c r="L105" s="32"/>
    </row>
    <row r="106" spans="1:12" s="1" customFormat="1" x14ac:dyDescent="0.25">
      <c r="A106" s="32"/>
      <c r="G106" s="33"/>
      <c r="H106" s="34"/>
      <c r="I106" s="35"/>
      <c r="J106" s="36"/>
      <c r="K106" s="43"/>
      <c r="L106" s="32"/>
    </row>
    <row r="107" spans="1:12" s="1" customFormat="1" x14ac:dyDescent="0.25">
      <c r="A107" s="32"/>
      <c r="G107" s="33"/>
      <c r="H107" s="34"/>
      <c r="I107" s="35"/>
      <c r="J107" s="36"/>
      <c r="K107" s="43"/>
      <c r="L107" s="32"/>
    </row>
    <row r="108" spans="1:12" s="1" customFormat="1" x14ac:dyDescent="0.25">
      <c r="A108" s="32"/>
      <c r="G108" s="33"/>
      <c r="H108" s="34"/>
      <c r="I108" s="35"/>
      <c r="J108" s="36"/>
      <c r="K108" s="43"/>
      <c r="L108" s="32"/>
    </row>
    <row r="109" spans="1:12" s="1" customFormat="1" x14ac:dyDescent="0.25">
      <c r="A109" s="32"/>
      <c r="G109" s="33"/>
      <c r="H109" s="34"/>
      <c r="I109" s="35"/>
      <c r="J109" s="36"/>
      <c r="K109" s="43"/>
      <c r="L109" s="32"/>
    </row>
    <row r="110" spans="1:12" s="1" customFormat="1" x14ac:dyDescent="0.25">
      <c r="A110" s="32"/>
      <c r="G110" s="33"/>
      <c r="H110" s="34"/>
      <c r="I110" s="35"/>
      <c r="J110" s="36"/>
      <c r="K110" s="43"/>
      <c r="L110" s="32"/>
    </row>
    <row r="111" spans="1:12" s="1" customFormat="1" x14ac:dyDescent="0.25">
      <c r="A111" s="32"/>
      <c r="G111" s="33"/>
      <c r="H111" s="34"/>
      <c r="I111" s="35"/>
      <c r="J111" s="36"/>
      <c r="K111" s="43"/>
      <c r="L111" s="32"/>
    </row>
    <row r="112" spans="1:12" s="1" customFormat="1" x14ac:dyDescent="0.25">
      <c r="A112" s="32"/>
      <c r="G112" s="33"/>
      <c r="H112" s="34"/>
      <c r="I112" s="35"/>
      <c r="J112" s="36"/>
      <c r="K112" s="43"/>
      <c r="L112" s="32"/>
    </row>
    <row r="113" spans="1:12" s="1" customFormat="1" x14ac:dyDescent="0.25">
      <c r="A113" s="32"/>
      <c r="G113" s="33"/>
      <c r="H113" s="34"/>
      <c r="I113" s="35"/>
      <c r="J113" s="36"/>
      <c r="K113" s="43"/>
      <c r="L113" s="32"/>
    </row>
    <row r="114" spans="1:12" s="1" customFormat="1" x14ac:dyDescent="0.25">
      <c r="A114" s="32"/>
      <c r="G114" s="33"/>
      <c r="H114" s="34"/>
      <c r="I114" s="35"/>
      <c r="J114" s="36"/>
      <c r="K114" s="43"/>
      <c r="L114" s="32"/>
    </row>
    <row r="115" spans="1:12" s="1" customFormat="1" x14ac:dyDescent="0.25">
      <c r="A115" s="32"/>
      <c r="G115" s="33"/>
      <c r="H115" s="34"/>
      <c r="I115" s="35"/>
      <c r="J115" s="36"/>
      <c r="K115" s="43"/>
      <c r="L115" s="32"/>
    </row>
    <row r="116" spans="1:12" s="1" customFormat="1" x14ac:dyDescent="0.25">
      <c r="A116" s="32"/>
      <c r="G116" s="33"/>
      <c r="H116" s="34"/>
      <c r="I116" s="35"/>
      <c r="J116" s="36"/>
      <c r="K116" s="43"/>
      <c r="L116" s="32"/>
    </row>
    <row r="117" spans="1:12" s="1" customFormat="1" x14ac:dyDescent="0.25">
      <c r="A117" s="32"/>
      <c r="G117" s="33"/>
      <c r="H117" s="34"/>
      <c r="I117" s="35"/>
      <c r="J117" s="36"/>
      <c r="K117" s="43"/>
      <c r="L117" s="32"/>
    </row>
    <row r="118" spans="1:12" s="1" customFormat="1" x14ac:dyDescent="0.25">
      <c r="A118" s="32"/>
      <c r="G118" s="33"/>
      <c r="H118" s="34"/>
      <c r="I118" s="35"/>
      <c r="J118" s="36"/>
      <c r="K118" s="43"/>
      <c r="L118" s="32"/>
    </row>
    <row r="119" spans="1:12" s="1" customFormat="1" x14ac:dyDescent="0.25">
      <c r="A119" s="32"/>
      <c r="G119" s="33"/>
      <c r="H119" s="34"/>
      <c r="I119" s="35"/>
      <c r="J119" s="36"/>
      <c r="K119" s="43"/>
      <c r="L119" s="32"/>
    </row>
    <row r="120" spans="1:12" s="1" customFormat="1" x14ac:dyDescent="0.25">
      <c r="A120" s="32"/>
      <c r="G120" s="33"/>
      <c r="H120" s="34"/>
      <c r="I120" s="35"/>
      <c r="J120" s="36"/>
      <c r="K120" s="43"/>
      <c r="L120" s="32"/>
    </row>
    <row r="121" spans="1:12" s="1" customFormat="1" x14ac:dyDescent="0.25">
      <c r="A121" s="32"/>
      <c r="G121" s="33"/>
      <c r="H121" s="34"/>
      <c r="I121" s="35"/>
      <c r="J121" s="36"/>
      <c r="K121" s="43"/>
      <c r="L121" s="32"/>
    </row>
    <row r="122" spans="1:12" s="1" customFormat="1" x14ac:dyDescent="0.25">
      <c r="A122" s="32"/>
      <c r="G122" s="33"/>
      <c r="H122" s="34"/>
      <c r="I122" s="35"/>
      <c r="J122" s="36"/>
      <c r="K122" s="43"/>
      <c r="L122" s="32"/>
    </row>
    <row r="123" spans="1:12" s="1" customFormat="1" x14ac:dyDescent="0.25">
      <c r="A123" s="32"/>
      <c r="G123" s="33"/>
      <c r="H123" s="34"/>
      <c r="I123" s="35"/>
      <c r="J123" s="36"/>
      <c r="K123" s="43"/>
      <c r="L123" s="32"/>
    </row>
    <row r="124" spans="1:12" s="1" customFormat="1" x14ac:dyDescent="0.25">
      <c r="A124" s="32"/>
      <c r="G124" s="33"/>
      <c r="H124" s="34"/>
      <c r="I124" s="35"/>
      <c r="J124" s="36"/>
      <c r="K124" s="43"/>
      <c r="L124" s="32"/>
    </row>
    <row r="125" spans="1:12" s="1" customFormat="1" x14ac:dyDescent="0.25">
      <c r="A125" s="32"/>
      <c r="G125" s="33"/>
      <c r="H125" s="34"/>
      <c r="I125" s="35"/>
      <c r="J125" s="36"/>
      <c r="K125" s="43"/>
      <c r="L125" s="32"/>
    </row>
    <row r="126" spans="1:12" s="1" customFormat="1" x14ac:dyDescent="0.25">
      <c r="A126" s="32"/>
      <c r="G126" s="33"/>
      <c r="H126" s="34"/>
      <c r="I126" s="35"/>
      <c r="J126" s="36"/>
      <c r="K126" s="43"/>
      <c r="L126" s="32"/>
    </row>
    <row r="127" spans="1:12" s="1" customFormat="1" x14ac:dyDescent="0.25">
      <c r="A127" s="32"/>
      <c r="G127" s="33"/>
      <c r="H127" s="34"/>
      <c r="I127" s="35"/>
      <c r="J127" s="36"/>
      <c r="K127" s="43"/>
      <c r="L127" s="32"/>
    </row>
    <row r="128" spans="1:12" s="1" customFormat="1" x14ac:dyDescent="0.25">
      <c r="A128" s="32"/>
      <c r="G128" s="33"/>
      <c r="H128" s="34"/>
      <c r="I128" s="35"/>
      <c r="J128" s="36"/>
      <c r="K128" s="43"/>
      <c r="L128" s="32"/>
    </row>
    <row r="129" spans="1:12" s="1" customFormat="1" x14ac:dyDescent="0.25">
      <c r="A129" s="32"/>
      <c r="G129" s="33"/>
      <c r="H129" s="34"/>
      <c r="I129" s="35"/>
      <c r="J129" s="36"/>
      <c r="K129" s="43"/>
      <c r="L129" s="32"/>
    </row>
    <row r="130" spans="1:12" s="1" customFormat="1" x14ac:dyDescent="0.25">
      <c r="A130" s="32"/>
      <c r="G130" s="33"/>
      <c r="H130" s="34"/>
      <c r="I130" s="35"/>
      <c r="J130" s="36"/>
      <c r="K130" s="43"/>
      <c r="L130" s="32"/>
    </row>
    <row r="131" spans="1:12" s="1" customFormat="1" x14ac:dyDescent="0.25">
      <c r="A131" s="32"/>
      <c r="G131" s="33"/>
      <c r="H131" s="34"/>
      <c r="I131" s="35"/>
      <c r="J131" s="36"/>
      <c r="K131" s="43"/>
      <c r="L131" s="32"/>
    </row>
    <row r="132" spans="1:12" s="1" customFormat="1" x14ac:dyDescent="0.25">
      <c r="A132" s="32"/>
      <c r="G132" s="33"/>
      <c r="H132" s="34"/>
      <c r="I132" s="35"/>
      <c r="J132" s="36"/>
      <c r="K132" s="43"/>
      <c r="L132" s="32"/>
    </row>
    <row r="133" spans="1:12" s="1" customFormat="1" x14ac:dyDescent="0.25">
      <c r="A133" s="32"/>
      <c r="G133" s="33"/>
      <c r="H133" s="34"/>
      <c r="I133" s="35"/>
      <c r="J133" s="36"/>
      <c r="K133" s="43"/>
      <c r="L133" s="32"/>
    </row>
    <row r="134" spans="1:12" s="1" customFormat="1" x14ac:dyDescent="0.25">
      <c r="A134" s="32"/>
      <c r="G134" s="33"/>
      <c r="H134" s="34"/>
      <c r="I134" s="35"/>
      <c r="J134" s="36"/>
      <c r="K134" s="43"/>
      <c r="L134" s="32"/>
    </row>
    <row r="135" spans="1:12" s="1" customFormat="1" x14ac:dyDescent="0.25">
      <c r="A135" s="32"/>
      <c r="G135" s="33"/>
      <c r="H135" s="34"/>
      <c r="I135" s="35"/>
      <c r="J135" s="36"/>
      <c r="K135" s="43"/>
      <c r="L135" s="32"/>
    </row>
    <row r="136" spans="1:12" s="1" customFormat="1" x14ac:dyDescent="0.25">
      <c r="A136" s="32"/>
      <c r="G136" s="33"/>
      <c r="H136" s="34"/>
      <c r="I136" s="35"/>
      <c r="J136" s="36"/>
      <c r="K136" s="43"/>
      <c r="L136" s="32"/>
    </row>
    <row r="137" spans="1:12" s="1" customFormat="1" x14ac:dyDescent="0.25">
      <c r="A137" s="32"/>
      <c r="G137" s="33"/>
      <c r="H137" s="34"/>
      <c r="I137" s="35"/>
      <c r="J137" s="36"/>
      <c r="K137" s="43"/>
      <c r="L137" s="32"/>
    </row>
    <row r="138" spans="1:12" s="1" customFormat="1" x14ac:dyDescent="0.25">
      <c r="A138" s="32"/>
      <c r="G138" s="33"/>
      <c r="H138" s="34"/>
      <c r="I138" s="35"/>
      <c r="J138" s="36"/>
      <c r="K138" s="43"/>
      <c r="L138" s="32"/>
    </row>
    <row r="139" spans="1:12" s="1" customFormat="1" x14ac:dyDescent="0.25">
      <c r="A139" s="32"/>
      <c r="G139" s="33"/>
      <c r="H139" s="34"/>
      <c r="I139" s="35"/>
      <c r="J139" s="36"/>
      <c r="K139" s="43"/>
      <c r="L139" s="32"/>
    </row>
    <row r="140" spans="1:12" s="1" customFormat="1" x14ac:dyDescent="0.25">
      <c r="A140" s="32"/>
      <c r="G140" s="33"/>
      <c r="H140" s="34"/>
      <c r="I140" s="35"/>
      <c r="J140" s="36"/>
      <c r="K140" s="43"/>
      <c r="L140" s="32"/>
    </row>
    <row r="141" spans="1:12" s="1" customFormat="1" x14ac:dyDescent="0.25">
      <c r="A141" s="32"/>
      <c r="G141" s="33"/>
      <c r="H141" s="34"/>
      <c r="I141" s="35"/>
      <c r="J141" s="36"/>
      <c r="K141" s="43"/>
      <c r="L141" s="32"/>
    </row>
    <row r="142" spans="1:12" s="1" customFormat="1" x14ac:dyDescent="0.25">
      <c r="A142" s="32"/>
      <c r="G142" s="33"/>
      <c r="H142" s="34"/>
      <c r="I142" s="35"/>
      <c r="J142" s="36"/>
      <c r="K142" s="43"/>
      <c r="L142" s="32"/>
    </row>
    <row r="143" spans="1:12" s="1" customFormat="1" x14ac:dyDescent="0.25">
      <c r="A143" s="32"/>
      <c r="G143" s="33"/>
      <c r="H143" s="34"/>
      <c r="I143" s="35"/>
      <c r="J143" s="36"/>
      <c r="K143" s="43"/>
      <c r="L143" s="32"/>
    </row>
    <row r="144" spans="1:12" s="1" customFormat="1" x14ac:dyDescent="0.25">
      <c r="A144" s="32"/>
      <c r="G144" s="33"/>
      <c r="H144" s="34"/>
      <c r="I144" s="35"/>
      <c r="J144" s="36"/>
      <c r="K144" s="43"/>
      <c r="L144" s="32"/>
    </row>
    <row r="145" spans="1:12" s="1" customFormat="1" x14ac:dyDescent="0.25">
      <c r="A145" s="32"/>
      <c r="G145" s="33"/>
      <c r="H145" s="34"/>
      <c r="I145" s="35"/>
      <c r="J145" s="36"/>
      <c r="K145" s="43"/>
      <c r="L145" s="32"/>
    </row>
    <row r="146" spans="1:12" s="1" customFormat="1" x14ac:dyDescent="0.25">
      <c r="A146" s="32"/>
      <c r="G146" s="33"/>
      <c r="H146" s="34"/>
      <c r="I146" s="35"/>
      <c r="J146" s="36"/>
      <c r="K146" s="43"/>
      <c r="L146" s="32"/>
    </row>
    <row r="147" spans="1:12" s="1" customFormat="1" x14ac:dyDescent="0.25">
      <c r="A147" s="32"/>
      <c r="G147" s="33"/>
      <c r="H147" s="34"/>
      <c r="I147" s="35"/>
      <c r="J147" s="36"/>
      <c r="K147" s="43"/>
      <c r="L147" s="32"/>
    </row>
    <row r="148" spans="1:12" s="1" customFormat="1" x14ac:dyDescent="0.25">
      <c r="A148" s="32"/>
      <c r="G148" s="33"/>
      <c r="H148" s="34"/>
      <c r="I148" s="35"/>
      <c r="J148" s="36"/>
      <c r="K148" s="43"/>
      <c r="L148" s="32"/>
    </row>
    <row r="149" spans="1:12" s="1" customFormat="1" x14ac:dyDescent="0.25">
      <c r="A149" s="32"/>
      <c r="G149" s="33"/>
      <c r="H149" s="34"/>
      <c r="I149" s="35"/>
      <c r="J149" s="36"/>
      <c r="K149" s="43"/>
      <c r="L149" s="32"/>
    </row>
    <row r="150" spans="1:12" s="1" customFormat="1" x14ac:dyDescent="0.25">
      <c r="A150" s="32"/>
      <c r="G150" s="33"/>
      <c r="H150" s="34"/>
      <c r="I150" s="35"/>
      <c r="J150" s="36"/>
      <c r="K150" s="43"/>
      <c r="L150" s="32"/>
    </row>
    <row r="151" spans="1:12" s="1" customFormat="1" x14ac:dyDescent="0.25">
      <c r="A151" s="32"/>
      <c r="G151" s="33"/>
      <c r="H151" s="34"/>
      <c r="I151" s="35"/>
      <c r="J151" s="36"/>
      <c r="K151" s="43"/>
      <c r="L151" s="32"/>
    </row>
    <row r="152" spans="1:12" s="1" customFormat="1" x14ac:dyDescent="0.25">
      <c r="A152" s="32"/>
      <c r="G152" s="33"/>
      <c r="H152" s="34"/>
      <c r="I152" s="35"/>
      <c r="J152" s="36"/>
      <c r="K152" s="43"/>
      <c r="L152" s="32"/>
    </row>
    <row r="153" spans="1:12" s="1" customFormat="1" x14ac:dyDescent="0.25">
      <c r="A153" s="32"/>
      <c r="G153" s="33"/>
      <c r="H153" s="34"/>
      <c r="I153" s="35"/>
      <c r="J153" s="36"/>
      <c r="K153" s="43"/>
      <c r="L153" s="32"/>
    </row>
    <row r="154" spans="1:12" s="1" customFormat="1" x14ac:dyDescent="0.25">
      <c r="A154" s="32"/>
      <c r="G154" s="33"/>
      <c r="H154" s="34"/>
      <c r="I154" s="35"/>
      <c r="J154" s="36"/>
      <c r="K154" s="43"/>
      <c r="L154" s="32"/>
    </row>
    <row r="155" spans="1:12" s="1" customFormat="1" x14ac:dyDescent="0.25">
      <c r="A155" s="32"/>
      <c r="G155" s="33"/>
      <c r="H155" s="34"/>
      <c r="I155" s="35"/>
      <c r="J155" s="36"/>
      <c r="K155" s="43"/>
      <c r="L155" s="32"/>
    </row>
    <row r="156" spans="1:12" s="1" customFormat="1" x14ac:dyDescent="0.25">
      <c r="A156" s="32"/>
      <c r="G156" s="33"/>
      <c r="H156" s="34"/>
      <c r="I156" s="35"/>
      <c r="J156" s="36"/>
      <c r="K156" s="43"/>
      <c r="L156" s="32"/>
    </row>
    <row r="157" spans="1:12" s="1" customFormat="1" x14ac:dyDescent="0.25">
      <c r="A157" s="32"/>
      <c r="G157" s="33"/>
      <c r="H157" s="34"/>
      <c r="I157" s="35"/>
      <c r="J157" s="36"/>
      <c r="K157" s="43"/>
      <c r="L157" s="32"/>
    </row>
    <row r="158" spans="1:12" s="1" customFormat="1" x14ac:dyDescent="0.25">
      <c r="A158" s="32"/>
      <c r="G158" s="33"/>
      <c r="H158" s="34"/>
      <c r="I158" s="35"/>
      <c r="J158" s="36"/>
      <c r="K158" s="43"/>
      <c r="L158" s="32"/>
    </row>
    <row r="159" spans="1:12" s="1" customFormat="1" x14ac:dyDescent="0.25">
      <c r="A159" s="32"/>
      <c r="G159" s="33"/>
      <c r="H159" s="34"/>
      <c r="I159" s="35"/>
      <c r="J159" s="36"/>
      <c r="K159" s="43"/>
      <c r="L159" s="32"/>
    </row>
    <row r="160" spans="1:12" s="1" customFormat="1" x14ac:dyDescent="0.25">
      <c r="A160" s="32"/>
      <c r="G160" s="33"/>
      <c r="H160" s="34"/>
      <c r="I160" s="35"/>
      <c r="J160" s="36"/>
      <c r="K160" s="43"/>
      <c r="L160" s="32"/>
    </row>
    <row r="161" spans="1:12" s="1" customFormat="1" x14ac:dyDescent="0.25">
      <c r="A161" s="32"/>
      <c r="G161" s="33"/>
      <c r="H161" s="34"/>
      <c r="I161" s="35"/>
      <c r="J161" s="36"/>
      <c r="K161" s="43"/>
      <c r="L161" s="32"/>
    </row>
    <row r="162" spans="1:12" s="1" customFormat="1" x14ac:dyDescent="0.25">
      <c r="A162" s="32"/>
      <c r="G162" s="33"/>
      <c r="H162" s="34"/>
      <c r="I162" s="35"/>
      <c r="J162" s="36"/>
      <c r="K162" s="43"/>
      <c r="L162" s="32"/>
    </row>
    <row r="163" spans="1:12" s="1" customFormat="1" x14ac:dyDescent="0.25">
      <c r="A163" s="32"/>
      <c r="G163" s="33"/>
      <c r="H163" s="34"/>
      <c r="I163" s="35"/>
      <c r="J163" s="36"/>
      <c r="K163" s="43"/>
      <c r="L163" s="32"/>
    </row>
    <row r="164" spans="1:12" s="1" customFormat="1" x14ac:dyDescent="0.25">
      <c r="A164" s="32"/>
      <c r="G164" s="33"/>
      <c r="H164" s="34"/>
      <c r="I164" s="35"/>
      <c r="J164" s="36"/>
      <c r="K164" s="43"/>
      <c r="L164" s="32"/>
    </row>
    <row r="165" spans="1:12" s="1" customFormat="1" x14ac:dyDescent="0.25">
      <c r="A165" s="32"/>
      <c r="G165" s="33"/>
      <c r="H165" s="34"/>
      <c r="I165" s="35"/>
      <c r="J165" s="36"/>
      <c r="K165" s="43"/>
      <c r="L165" s="32"/>
    </row>
    <row r="166" spans="1:12" s="1" customFormat="1" x14ac:dyDescent="0.25">
      <c r="A166" s="32"/>
      <c r="G166" s="33"/>
      <c r="H166" s="34"/>
      <c r="I166" s="35"/>
      <c r="J166" s="36"/>
      <c r="K166" s="43"/>
      <c r="L166" s="32"/>
    </row>
    <row r="167" spans="1:12" s="1" customFormat="1" x14ac:dyDescent="0.25">
      <c r="A167" s="32"/>
      <c r="G167" s="33"/>
      <c r="H167" s="34"/>
      <c r="I167" s="35"/>
      <c r="J167" s="36"/>
      <c r="K167" s="43"/>
      <c r="L167" s="32"/>
    </row>
    <row r="168" spans="1:12" s="1" customFormat="1" x14ac:dyDescent="0.25">
      <c r="A168" s="32"/>
      <c r="G168" s="33"/>
      <c r="H168" s="34"/>
      <c r="I168" s="35"/>
      <c r="J168" s="36"/>
      <c r="K168" s="43"/>
      <c r="L168" s="32"/>
    </row>
    <row r="169" spans="1:12" s="1" customFormat="1" x14ac:dyDescent="0.25">
      <c r="A169" s="32"/>
      <c r="G169" s="33"/>
      <c r="H169" s="34"/>
      <c r="I169" s="35"/>
      <c r="J169" s="36"/>
      <c r="K169" s="43"/>
      <c r="L169" s="32"/>
    </row>
    <row r="170" spans="1:12" s="1" customFormat="1" x14ac:dyDescent="0.25">
      <c r="A170" s="32"/>
      <c r="G170" s="33"/>
      <c r="H170" s="34"/>
      <c r="I170" s="35"/>
      <c r="J170" s="36"/>
      <c r="K170" s="43"/>
      <c r="L170" s="32"/>
    </row>
    <row r="171" spans="1:12" s="1" customFormat="1" x14ac:dyDescent="0.25">
      <c r="A171" s="32"/>
      <c r="G171" s="33"/>
      <c r="H171" s="34"/>
      <c r="I171" s="35"/>
      <c r="J171" s="36"/>
      <c r="K171" s="43"/>
      <c r="L171" s="32"/>
    </row>
    <row r="172" spans="1:12" s="1" customFormat="1" x14ac:dyDescent="0.25">
      <c r="A172" s="32"/>
      <c r="G172" s="33"/>
      <c r="H172" s="34"/>
      <c r="I172" s="35"/>
      <c r="J172" s="36"/>
      <c r="K172" s="43"/>
      <c r="L172" s="32"/>
    </row>
    <row r="173" spans="1:12" s="1" customFormat="1" x14ac:dyDescent="0.25">
      <c r="A173" s="32"/>
      <c r="G173" s="33"/>
      <c r="H173" s="34"/>
      <c r="I173" s="35"/>
      <c r="J173" s="36"/>
      <c r="K173" s="43"/>
      <c r="L173" s="32"/>
    </row>
    <row r="174" spans="1:12" s="1" customFormat="1" x14ac:dyDescent="0.25">
      <c r="A174" s="32"/>
      <c r="G174" s="33"/>
      <c r="H174" s="34"/>
      <c r="I174" s="35"/>
      <c r="J174" s="36"/>
      <c r="K174" s="43"/>
      <c r="L174" s="32"/>
    </row>
    <row r="175" spans="1:12" s="1" customFormat="1" x14ac:dyDescent="0.25">
      <c r="A175" s="32"/>
      <c r="G175" s="33"/>
      <c r="H175" s="34"/>
      <c r="I175" s="35"/>
      <c r="J175" s="36"/>
      <c r="K175" s="43"/>
      <c r="L175" s="32"/>
    </row>
    <row r="176" spans="1:12" s="1" customFormat="1" x14ac:dyDescent="0.25">
      <c r="A176" s="32"/>
      <c r="G176" s="33"/>
      <c r="H176" s="34"/>
      <c r="I176" s="35"/>
      <c r="J176" s="36"/>
      <c r="K176" s="43"/>
      <c r="L176" s="32"/>
    </row>
    <row r="177" spans="1:12" s="1" customFormat="1" x14ac:dyDescent="0.25">
      <c r="A177" s="32"/>
      <c r="G177" s="33"/>
      <c r="H177" s="34"/>
      <c r="I177" s="35"/>
      <c r="J177" s="36"/>
      <c r="K177" s="43"/>
      <c r="L177" s="32"/>
    </row>
    <row r="178" spans="1:12" s="1" customFormat="1" x14ac:dyDescent="0.25">
      <c r="A178" s="32"/>
      <c r="G178" s="33"/>
      <c r="H178" s="34"/>
      <c r="I178" s="35"/>
      <c r="J178" s="36"/>
      <c r="K178" s="43"/>
      <c r="L178" s="32"/>
    </row>
    <row r="179" spans="1:12" s="1" customFormat="1" x14ac:dyDescent="0.25">
      <c r="A179" s="32"/>
      <c r="G179" s="33"/>
      <c r="H179" s="34"/>
      <c r="I179" s="35"/>
      <c r="J179" s="36"/>
      <c r="K179" s="43"/>
      <c r="L179" s="32"/>
    </row>
    <row r="180" spans="1:12" s="1" customFormat="1" x14ac:dyDescent="0.25">
      <c r="A180" s="32"/>
      <c r="G180" s="33"/>
      <c r="H180" s="34"/>
      <c r="I180" s="35"/>
      <c r="J180" s="36"/>
      <c r="K180" s="43"/>
      <c r="L180" s="32"/>
    </row>
    <row r="181" spans="1:12" s="1" customFormat="1" x14ac:dyDescent="0.25">
      <c r="A181" s="32"/>
      <c r="G181" s="33"/>
      <c r="H181" s="34"/>
      <c r="I181" s="35"/>
      <c r="J181" s="36"/>
      <c r="K181" s="43"/>
      <c r="L181" s="32"/>
    </row>
    <row r="182" spans="1:12" s="1" customFormat="1" x14ac:dyDescent="0.25">
      <c r="A182" s="32"/>
      <c r="G182" s="33"/>
      <c r="H182" s="34"/>
      <c r="I182" s="35"/>
      <c r="J182" s="36"/>
      <c r="K182" s="43"/>
      <c r="L182" s="32"/>
    </row>
    <row r="183" spans="1:12" s="1" customFormat="1" x14ac:dyDescent="0.25">
      <c r="A183" s="32"/>
      <c r="G183" s="33"/>
      <c r="H183" s="34"/>
      <c r="I183" s="35"/>
      <c r="J183" s="36"/>
      <c r="K183" s="43"/>
      <c r="L183" s="32"/>
    </row>
    <row r="184" spans="1:12" s="1" customFormat="1" x14ac:dyDescent="0.25">
      <c r="A184" s="32"/>
      <c r="G184" s="33"/>
      <c r="H184" s="34"/>
      <c r="I184" s="35"/>
      <c r="J184" s="36"/>
      <c r="K184" s="43"/>
      <c r="L184" s="32"/>
    </row>
    <row r="185" spans="1:12" s="1" customFormat="1" x14ac:dyDescent="0.25">
      <c r="A185" s="32"/>
      <c r="G185" s="33"/>
      <c r="H185" s="34"/>
      <c r="I185" s="35"/>
      <c r="J185" s="36"/>
      <c r="K185" s="43"/>
      <c r="L185" s="32"/>
    </row>
    <row r="186" spans="1:12" s="1" customFormat="1" x14ac:dyDescent="0.25">
      <c r="A186" s="32"/>
      <c r="G186" s="33"/>
      <c r="H186" s="34"/>
      <c r="I186" s="35"/>
      <c r="J186" s="36"/>
      <c r="K186" s="43"/>
      <c r="L186" s="32"/>
    </row>
    <row r="187" spans="1:12" s="1" customFormat="1" x14ac:dyDescent="0.25">
      <c r="A187" s="32"/>
      <c r="G187" s="33"/>
      <c r="H187" s="34"/>
      <c r="I187" s="35"/>
      <c r="J187" s="36"/>
      <c r="K187" s="43"/>
      <c r="L187" s="32"/>
    </row>
    <row r="188" spans="1:12" s="1" customFormat="1" x14ac:dyDescent="0.25">
      <c r="A188" s="32"/>
      <c r="G188" s="33"/>
      <c r="H188" s="34"/>
      <c r="I188" s="35"/>
      <c r="J188" s="36"/>
      <c r="K188" s="43"/>
      <c r="L188" s="32"/>
    </row>
    <row r="189" spans="1:12" s="1" customFormat="1" x14ac:dyDescent="0.25">
      <c r="A189" s="32"/>
      <c r="G189" s="33"/>
      <c r="H189" s="34"/>
      <c r="I189" s="35"/>
      <c r="J189" s="36"/>
      <c r="K189" s="43"/>
      <c r="L189" s="32"/>
    </row>
    <row r="190" spans="1:12" s="1" customFormat="1" x14ac:dyDescent="0.25">
      <c r="A190" s="32"/>
      <c r="G190" s="33"/>
      <c r="H190" s="34"/>
      <c r="I190" s="35"/>
      <c r="J190" s="36"/>
      <c r="K190" s="43"/>
      <c r="L190" s="32"/>
    </row>
    <row r="191" spans="1:12" s="1" customFormat="1" x14ac:dyDescent="0.25">
      <c r="A191" s="32"/>
      <c r="G191" s="33"/>
      <c r="H191" s="34"/>
      <c r="I191" s="35"/>
      <c r="J191" s="36"/>
      <c r="K191" s="43"/>
      <c r="L191" s="32"/>
    </row>
    <row r="192" spans="1:12" s="1" customFormat="1" x14ac:dyDescent="0.25">
      <c r="A192" s="32"/>
      <c r="G192" s="33"/>
      <c r="H192" s="34"/>
      <c r="I192" s="35"/>
      <c r="J192" s="36"/>
      <c r="K192" s="43"/>
      <c r="L192" s="32"/>
    </row>
    <row r="193" spans="1:12" s="1" customFormat="1" x14ac:dyDescent="0.25">
      <c r="A193" s="32"/>
      <c r="G193" s="33"/>
      <c r="H193" s="34"/>
      <c r="I193" s="35"/>
      <c r="J193" s="36"/>
      <c r="K193" s="43"/>
      <c r="L193" s="32"/>
    </row>
    <row r="194" spans="1:12" s="1" customFormat="1" x14ac:dyDescent="0.25">
      <c r="A194" s="32"/>
      <c r="G194" s="33"/>
      <c r="H194" s="34"/>
      <c r="I194" s="35"/>
      <c r="J194" s="36"/>
      <c r="K194" s="43"/>
      <c r="L194" s="32"/>
    </row>
    <row r="195" spans="1:12" s="1" customFormat="1" x14ac:dyDescent="0.25">
      <c r="A195" s="32"/>
      <c r="G195" s="33"/>
      <c r="H195" s="34"/>
      <c r="I195" s="35"/>
      <c r="J195" s="36"/>
      <c r="K195" s="43"/>
      <c r="L195" s="32"/>
    </row>
    <row r="196" spans="1:12" s="1" customFormat="1" x14ac:dyDescent="0.25">
      <c r="A196" s="32"/>
      <c r="G196" s="33"/>
      <c r="H196" s="34"/>
      <c r="I196" s="35"/>
      <c r="J196" s="36"/>
      <c r="K196" s="43"/>
      <c r="L196" s="32"/>
    </row>
    <row r="197" spans="1:12" s="1" customFormat="1" x14ac:dyDescent="0.25">
      <c r="A197" s="32"/>
      <c r="G197" s="33"/>
      <c r="H197" s="34"/>
      <c r="I197" s="35"/>
      <c r="J197" s="36"/>
      <c r="K197" s="43"/>
      <c r="L197" s="32"/>
    </row>
    <row r="198" spans="1:12" s="1" customFormat="1" x14ac:dyDescent="0.25">
      <c r="A198" s="32"/>
      <c r="G198" s="33"/>
      <c r="H198" s="34"/>
      <c r="I198" s="35"/>
      <c r="J198" s="36"/>
      <c r="K198" s="43"/>
      <c r="L198" s="32"/>
    </row>
    <row r="199" spans="1:12" s="1" customFormat="1" x14ac:dyDescent="0.25">
      <c r="A199" s="32"/>
      <c r="G199" s="33"/>
      <c r="H199" s="34"/>
      <c r="I199" s="35"/>
      <c r="J199" s="36"/>
      <c r="K199" s="43"/>
      <c r="L199" s="32"/>
    </row>
    <row r="200" spans="1:12" s="1" customFormat="1" x14ac:dyDescent="0.25">
      <c r="A200" s="32"/>
      <c r="G200" s="33"/>
      <c r="H200" s="34"/>
      <c r="I200" s="35"/>
      <c r="J200" s="36"/>
      <c r="K200" s="43"/>
      <c r="L200" s="32"/>
    </row>
    <row r="201" spans="1:12" s="1" customFormat="1" x14ac:dyDescent="0.25">
      <c r="A201" s="32"/>
      <c r="G201" s="33"/>
      <c r="H201" s="34"/>
      <c r="I201" s="35"/>
      <c r="J201" s="36"/>
      <c r="K201" s="43"/>
      <c r="L201" s="32"/>
    </row>
    <row r="202" spans="1:12" s="1" customFormat="1" x14ac:dyDescent="0.25">
      <c r="A202" s="32"/>
      <c r="G202" s="33"/>
      <c r="H202" s="34"/>
      <c r="I202" s="35"/>
      <c r="J202" s="36"/>
      <c r="K202" s="43"/>
      <c r="L202" s="32"/>
    </row>
    <row r="203" spans="1:12" s="1" customFormat="1" x14ac:dyDescent="0.25">
      <c r="A203" s="32"/>
      <c r="G203" s="33"/>
      <c r="H203" s="34"/>
      <c r="I203" s="35"/>
      <c r="J203" s="36"/>
      <c r="K203" s="43"/>
      <c r="L203" s="32"/>
    </row>
    <row r="204" spans="1:12" s="1" customFormat="1" x14ac:dyDescent="0.25">
      <c r="A204" s="32"/>
      <c r="G204" s="33"/>
      <c r="H204" s="34"/>
      <c r="I204" s="35"/>
      <c r="J204" s="36"/>
      <c r="K204" s="43"/>
      <c r="L204" s="32"/>
    </row>
    <row r="205" spans="1:12" s="1" customFormat="1" x14ac:dyDescent="0.25">
      <c r="A205" s="32"/>
      <c r="G205" s="33"/>
      <c r="H205" s="34"/>
      <c r="I205" s="35"/>
      <c r="J205" s="36"/>
      <c r="K205" s="43"/>
      <c r="L205" s="32"/>
    </row>
    <row r="206" spans="1:12" s="1" customFormat="1" x14ac:dyDescent="0.25">
      <c r="A206" s="32"/>
      <c r="G206" s="33"/>
      <c r="H206" s="34"/>
      <c r="I206" s="35"/>
      <c r="J206" s="36"/>
      <c r="K206" s="43"/>
      <c r="L206" s="32"/>
    </row>
    <row r="207" spans="1:12" s="1" customFormat="1" x14ac:dyDescent="0.25">
      <c r="A207" s="32"/>
      <c r="G207" s="33"/>
      <c r="H207" s="34"/>
      <c r="I207" s="35"/>
      <c r="J207" s="36"/>
      <c r="K207" s="43"/>
      <c r="L207" s="32"/>
    </row>
    <row r="208" spans="1:12" s="1" customFormat="1" x14ac:dyDescent="0.25">
      <c r="A208" s="32"/>
      <c r="G208" s="33"/>
      <c r="H208" s="34"/>
      <c r="I208" s="35"/>
      <c r="J208" s="36"/>
      <c r="K208" s="43"/>
      <c r="L208" s="32"/>
    </row>
    <row r="209" spans="1:12" s="1" customFormat="1" x14ac:dyDescent="0.25">
      <c r="A209" s="32"/>
      <c r="G209" s="33"/>
      <c r="H209" s="34"/>
      <c r="I209" s="35"/>
      <c r="J209" s="36"/>
      <c r="K209" s="43"/>
      <c r="L209" s="32"/>
    </row>
    <row r="210" spans="1:12" s="1" customFormat="1" x14ac:dyDescent="0.25">
      <c r="A210" s="32"/>
      <c r="G210" s="33"/>
      <c r="H210" s="34"/>
      <c r="I210" s="35"/>
      <c r="J210" s="36"/>
      <c r="K210" s="43"/>
      <c r="L210" s="32"/>
    </row>
    <row r="211" spans="1:12" s="1" customFormat="1" x14ac:dyDescent="0.25">
      <c r="A211" s="32"/>
      <c r="G211" s="33"/>
      <c r="H211" s="34"/>
      <c r="I211" s="35"/>
      <c r="J211" s="36"/>
      <c r="K211" s="43"/>
      <c r="L211" s="32"/>
    </row>
    <row r="212" spans="1:12" s="1" customFormat="1" x14ac:dyDescent="0.25">
      <c r="A212" s="32"/>
      <c r="G212" s="33"/>
      <c r="H212" s="34"/>
      <c r="I212" s="35"/>
      <c r="J212" s="36"/>
      <c r="K212" s="43"/>
      <c r="L212" s="32"/>
    </row>
    <row r="213" spans="1:12" s="1" customFormat="1" x14ac:dyDescent="0.25">
      <c r="A213" s="32"/>
      <c r="G213" s="33"/>
      <c r="H213" s="34"/>
      <c r="I213" s="35"/>
      <c r="J213" s="36"/>
      <c r="K213" s="43"/>
      <c r="L213" s="32"/>
    </row>
    <row r="214" spans="1:12" s="1" customFormat="1" x14ac:dyDescent="0.25">
      <c r="A214" s="32"/>
      <c r="G214" s="33"/>
      <c r="H214" s="34"/>
      <c r="I214" s="35"/>
      <c r="J214" s="36"/>
      <c r="K214" s="43"/>
      <c r="L214" s="32"/>
    </row>
    <row r="215" spans="1:12" s="1" customFormat="1" x14ac:dyDescent="0.25">
      <c r="A215" s="32"/>
      <c r="G215" s="33"/>
      <c r="H215" s="34"/>
      <c r="I215" s="35"/>
      <c r="J215" s="36"/>
      <c r="K215" s="43"/>
      <c r="L215" s="32"/>
    </row>
    <row r="216" spans="1:12" s="1" customFormat="1" x14ac:dyDescent="0.25">
      <c r="A216" s="32"/>
      <c r="G216" s="33"/>
      <c r="H216" s="34"/>
      <c r="I216" s="35"/>
      <c r="J216" s="36"/>
      <c r="K216" s="43"/>
      <c r="L216" s="32"/>
    </row>
    <row r="217" spans="1:12" s="1" customFormat="1" x14ac:dyDescent="0.25">
      <c r="A217" s="32"/>
      <c r="G217" s="33"/>
      <c r="H217" s="34"/>
      <c r="I217" s="35"/>
      <c r="J217" s="36"/>
      <c r="K217" s="43"/>
      <c r="L217" s="32"/>
    </row>
    <row r="218" spans="1:12" s="1" customFormat="1" x14ac:dyDescent="0.25">
      <c r="A218" s="32"/>
      <c r="G218" s="33"/>
      <c r="H218" s="34"/>
      <c r="I218" s="35"/>
      <c r="J218" s="36"/>
      <c r="K218" s="43"/>
      <c r="L218" s="32"/>
    </row>
    <row r="219" spans="1:12" s="1" customFormat="1" x14ac:dyDescent="0.25">
      <c r="A219" s="32"/>
      <c r="G219" s="33"/>
      <c r="H219" s="34"/>
      <c r="I219" s="35"/>
      <c r="J219" s="36"/>
      <c r="K219" s="43"/>
      <c r="L219" s="32"/>
    </row>
    <row r="220" spans="1:12" s="1" customFormat="1" x14ac:dyDescent="0.25">
      <c r="A220" s="32"/>
      <c r="G220" s="33"/>
      <c r="H220" s="34"/>
      <c r="I220" s="35"/>
      <c r="J220" s="36"/>
      <c r="K220" s="43"/>
      <c r="L220" s="32"/>
    </row>
    <row r="221" spans="1:12" s="1" customFormat="1" x14ac:dyDescent="0.25">
      <c r="A221" s="32"/>
      <c r="G221" s="33"/>
      <c r="H221" s="34"/>
      <c r="I221" s="35"/>
      <c r="J221" s="36"/>
      <c r="K221" s="43"/>
      <c r="L221" s="32"/>
    </row>
    <row r="222" spans="1:12" s="1" customFormat="1" x14ac:dyDescent="0.25">
      <c r="A222" s="32"/>
      <c r="G222" s="33"/>
      <c r="H222" s="34"/>
      <c r="I222" s="35"/>
      <c r="J222" s="36"/>
      <c r="K222" s="43"/>
      <c r="L222" s="32"/>
    </row>
    <row r="223" spans="1:12" s="1" customFormat="1" x14ac:dyDescent="0.25">
      <c r="A223" s="32"/>
      <c r="G223" s="33"/>
      <c r="H223" s="34"/>
      <c r="I223" s="35"/>
      <c r="J223" s="36"/>
      <c r="K223" s="43"/>
      <c r="L223" s="32"/>
    </row>
    <row r="224" spans="1:12" s="1" customFormat="1" x14ac:dyDescent="0.25">
      <c r="A224" s="32"/>
      <c r="G224" s="33"/>
      <c r="H224" s="34"/>
      <c r="I224" s="35"/>
      <c r="J224" s="36"/>
      <c r="K224" s="43"/>
      <c r="L224" s="32"/>
    </row>
    <row r="225" spans="1:12" s="1" customFormat="1" x14ac:dyDescent="0.25">
      <c r="A225" s="32"/>
      <c r="G225" s="33"/>
      <c r="H225" s="34"/>
      <c r="I225" s="35"/>
      <c r="J225" s="36"/>
      <c r="K225" s="43"/>
      <c r="L225" s="32"/>
    </row>
    <row r="226" spans="1:12" s="1" customFormat="1" x14ac:dyDescent="0.25">
      <c r="A226" s="32"/>
      <c r="G226" s="33"/>
      <c r="H226" s="34"/>
      <c r="I226" s="35"/>
      <c r="J226" s="36"/>
      <c r="K226" s="43"/>
      <c r="L226" s="32"/>
    </row>
    <row r="227" spans="1:12" s="1" customFormat="1" x14ac:dyDescent="0.25">
      <c r="A227" s="32"/>
      <c r="G227" s="33"/>
      <c r="H227" s="34"/>
      <c r="I227" s="35"/>
      <c r="J227" s="36"/>
      <c r="K227" s="43"/>
      <c r="L227" s="32"/>
    </row>
    <row r="228" spans="1:12" s="1" customFormat="1" x14ac:dyDescent="0.25">
      <c r="A228" s="32"/>
      <c r="G228" s="33"/>
      <c r="H228" s="34"/>
      <c r="I228" s="35"/>
      <c r="J228" s="36"/>
      <c r="K228" s="43"/>
      <c r="L228" s="32"/>
    </row>
    <row r="229" spans="1:12" s="1" customFormat="1" x14ac:dyDescent="0.25">
      <c r="A229" s="32"/>
      <c r="G229" s="33"/>
      <c r="H229" s="34"/>
      <c r="I229" s="35"/>
      <c r="J229" s="36"/>
      <c r="K229" s="43"/>
      <c r="L229" s="32"/>
    </row>
    <row r="230" spans="1:12" s="1" customFormat="1" x14ac:dyDescent="0.25">
      <c r="A230" s="32"/>
      <c r="G230" s="33"/>
      <c r="H230" s="34"/>
      <c r="I230" s="35"/>
      <c r="J230" s="36"/>
      <c r="K230" s="43"/>
      <c r="L230" s="32"/>
    </row>
    <row r="231" spans="1:12" s="1" customFormat="1" x14ac:dyDescent="0.25">
      <c r="A231" s="32"/>
      <c r="G231" s="33"/>
      <c r="H231" s="34"/>
      <c r="I231" s="35"/>
      <c r="J231" s="36"/>
      <c r="K231" s="43"/>
      <c r="L231" s="32"/>
    </row>
    <row r="232" spans="1:12" s="1" customFormat="1" x14ac:dyDescent="0.25">
      <c r="A232" s="32"/>
      <c r="G232" s="33"/>
      <c r="H232" s="34"/>
      <c r="I232" s="35"/>
      <c r="J232" s="36"/>
      <c r="K232" s="43"/>
      <c r="L232" s="32"/>
    </row>
    <row r="233" spans="1:12" s="1" customFormat="1" x14ac:dyDescent="0.25">
      <c r="A233" s="32"/>
      <c r="G233" s="33"/>
      <c r="H233" s="34"/>
      <c r="I233" s="35"/>
      <c r="J233" s="36"/>
      <c r="K233" s="43"/>
      <c r="L233" s="32"/>
    </row>
    <row r="234" spans="1:12" s="1" customFormat="1" x14ac:dyDescent="0.25">
      <c r="A234" s="32"/>
      <c r="G234" s="33"/>
      <c r="H234" s="34"/>
      <c r="I234" s="35"/>
      <c r="J234" s="36"/>
      <c r="K234" s="43"/>
      <c r="L234" s="32"/>
    </row>
    <row r="235" spans="1:12" s="1" customFormat="1" x14ac:dyDescent="0.25">
      <c r="A235" s="32"/>
      <c r="G235" s="33"/>
      <c r="H235" s="34"/>
      <c r="I235" s="35"/>
      <c r="J235" s="36"/>
      <c r="K235" s="43"/>
      <c r="L235" s="32"/>
    </row>
    <row r="236" spans="1:12" s="1" customFormat="1" x14ac:dyDescent="0.25">
      <c r="A236" s="32"/>
      <c r="G236" s="33"/>
      <c r="H236" s="34"/>
      <c r="I236" s="35"/>
      <c r="J236" s="36"/>
      <c r="K236" s="43"/>
      <c r="L236" s="32"/>
    </row>
    <row r="237" spans="1:12" s="1" customFormat="1" x14ac:dyDescent="0.25">
      <c r="A237" s="32"/>
      <c r="G237" s="33"/>
      <c r="H237" s="34"/>
      <c r="I237" s="35"/>
      <c r="J237" s="36"/>
      <c r="K237" s="43"/>
      <c r="L237" s="32"/>
    </row>
    <row r="238" spans="1:12" s="1" customFormat="1" x14ac:dyDescent="0.25">
      <c r="A238" s="32"/>
      <c r="G238" s="33"/>
      <c r="H238" s="34"/>
      <c r="I238" s="35"/>
      <c r="J238" s="36"/>
      <c r="K238" s="43"/>
      <c r="L238" s="32"/>
    </row>
    <row r="239" spans="1:12" s="1" customFormat="1" x14ac:dyDescent="0.25">
      <c r="A239" s="32"/>
      <c r="G239" s="33"/>
      <c r="H239" s="34"/>
      <c r="I239" s="35"/>
      <c r="J239" s="36"/>
      <c r="K239" s="43"/>
      <c r="L239" s="32"/>
    </row>
    <row r="240" spans="1:12" s="1" customFormat="1" x14ac:dyDescent="0.25">
      <c r="A240" s="32"/>
      <c r="G240" s="33"/>
      <c r="H240" s="34"/>
      <c r="I240" s="35"/>
      <c r="J240" s="36"/>
      <c r="K240" s="43"/>
      <c r="L240" s="32"/>
    </row>
    <row r="241" spans="1:12" s="1" customFormat="1" x14ac:dyDescent="0.25">
      <c r="A241" s="32"/>
      <c r="G241" s="33"/>
      <c r="H241" s="34"/>
      <c r="I241" s="35"/>
      <c r="J241" s="36"/>
      <c r="K241" s="43"/>
      <c r="L241" s="32"/>
    </row>
    <row r="242" spans="1:12" s="1" customFormat="1" x14ac:dyDescent="0.25">
      <c r="A242" s="32"/>
      <c r="G242" s="33"/>
      <c r="H242" s="34"/>
      <c r="I242" s="35"/>
      <c r="J242" s="36"/>
      <c r="K242" s="43"/>
      <c r="L242" s="32"/>
    </row>
    <row r="243" spans="1:12" s="1" customFormat="1" x14ac:dyDescent="0.25">
      <c r="A243" s="32"/>
      <c r="G243" s="33"/>
      <c r="H243" s="34"/>
      <c r="I243" s="35"/>
      <c r="J243" s="36"/>
      <c r="K243" s="43"/>
      <c r="L243" s="32"/>
    </row>
    <row r="244" spans="1:12" s="1" customFormat="1" x14ac:dyDescent="0.25">
      <c r="A244" s="32"/>
      <c r="G244" s="33"/>
      <c r="H244" s="34"/>
      <c r="I244" s="35"/>
      <c r="J244" s="36"/>
      <c r="K244" s="43"/>
      <c r="L244" s="32"/>
    </row>
    <row r="245" spans="1:12" s="1" customFormat="1" x14ac:dyDescent="0.25">
      <c r="A245" s="32"/>
      <c r="G245" s="33"/>
      <c r="H245" s="34"/>
      <c r="I245" s="35"/>
      <c r="J245" s="36"/>
      <c r="K245" s="43"/>
      <c r="L245" s="32"/>
    </row>
    <row r="246" spans="1:12" s="1" customFormat="1" x14ac:dyDescent="0.25">
      <c r="A246" s="32"/>
      <c r="G246" s="33"/>
      <c r="H246" s="34"/>
      <c r="I246" s="35"/>
      <c r="J246" s="36"/>
      <c r="K246" s="43"/>
      <c r="L246" s="32"/>
    </row>
    <row r="247" spans="1:12" s="1" customFormat="1" x14ac:dyDescent="0.25">
      <c r="A247" s="32"/>
      <c r="G247" s="33"/>
      <c r="H247" s="34"/>
      <c r="I247" s="35"/>
      <c r="J247" s="36"/>
      <c r="K247" s="43"/>
      <c r="L247" s="32"/>
    </row>
    <row r="248" spans="1:12" s="1" customFormat="1" x14ac:dyDescent="0.25">
      <c r="A248" s="32"/>
      <c r="G248" s="33"/>
      <c r="H248" s="34"/>
      <c r="I248" s="35"/>
      <c r="J248" s="36"/>
      <c r="K248" s="43"/>
      <c r="L248" s="32"/>
    </row>
    <row r="249" spans="1:12" s="1" customFormat="1" x14ac:dyDescent="0.25">
      <c r="A249" s="32"/>
      <c r="G249" s="33"/>
      <c r="H249" s="34"/>
      <c r="I249" s="35"/>
      <c r="J249" s="36"/>
      <c r="K249" s="43"/>
      <c r="L249" s="32"/>
    </row>
    <row r="250" spans="1:12" s="1" customFormat="1" x14ac:dyDescent="0.25">
      <c r="A250" s="32"/>
      <c r="G250" s="33"/>
      <c r="H250" s="34"/>
      <c r="I250" s="35"/>
      <c r="J250" s="36"/>
      <c r="K250" s="43"/>
      <c r="L250" s="32"/>
    </row>
    <row r="251" spans="1:12" s="1" customFormat="1" x14ac:dyDescent="0.25">
      <c r="A251" s="32"/>
      <c r="G251" s="33"/>
      <c r="H251" s="34"/>
      <c r="I251" s="35"/>
      <c r="J251" s="36"/>
      <c r="K251" s="43"/>
      <c r="L251" s="32"/>
    </row>
    <row r="252" spans="1:12" s="1" customFormat="1" x14ac:dyDescent="0.25">
      <c r="A252" s="32"/>
      <c r="G252" s="33"/>
      <c r="H252" s="34"/>
      <c r="I252" s="35"/>
      <c r="J252" s="36"/>
      <c r="K252" s="43"/>
      <c r="L252" s="32"/>
    </row>
    <row r="253" spans="1:12" s="1" customFormat="1" x14ac:dyDescent="0.25">
      <c r="A253" s="32"/>
      <c r="G253" s="33"/>
      <c r="H253" s="34"/>
      <c r="I253" s="35"/>
      <c r="J253" s="36"/>
      <c r="K253" s="43"/>
      <c r="L253" s="32"/>
    </row>
    <row r="254" spans="1:12" s="1" customFormat="1" x14ac:dyDescent="0.25">
      <c r="A254" s="32"/>
      <c r="G254" s="33"/>
      <c r="H254" s="34"/>
      <c r="I254" s="35"/>
      <c r="J254" s="36"/>
      <c r="K254" s="43"/>
      <c r="L254" s="32"/>
    </row>
    <row r="255" spans="1:12" s="1" customFormat="1" x14ac:dyDescent="0.25">
      <c r="A255" s="32"/>
      <c r="G255" s="33"/>
      <c r="H255" s="34"/>
      <c r="I255" s="35"/>
      <c r="J255" s="36"/>
      <c r="K255" s="43"/>
      <c r="L255" s="32"/>
    </row>
    <row r="256" spans="1:12" s="1" customFormat="1" x14ac:dyDescent="0.25">
      <c r="A256" s="32"/>
      <c r="G256" s="33"/>
      <c r="H256" s="34"/>
      <c r="I256" s="35"/>
      <c r="J256" s="36"/>
      <c r="K256" s="43"/>
      <c r="L256" s="32"/>
    </row>
    <row r="257" spans="1:12" s="1" customFormat="1" x14ac:dyDescent="0.25">
      <c r="A257" s="32"/>
      <c r="G257" s="33"/>
      <c r="H257" s="34"/>
      <c r="I257" s="35"/>
      <c r="J257" s="36"/>
      <c r="K257" s="43"/>
      <c r="L257" s="32"/>
    </row>
    <row r="258" spans="1:12" s="1" customFormat="1" x14ac:dyDescent="0.25">
      <c r="A258" s="32"/>
      <c r="G258" s="33"/>
      <c r="H258" s="34"/>
      <c r="I258" s="35"/>
      <c r="J258" s="36"/>
      <c r="K258" s="43"/>
      <c r="L258" s="32"/>
    </row>
    <row r="259" spans="1:12" s="1" customFormat="1" x14ac:dyDescent="0.25">
      <c r="A259" s="32"/>
      <c r="G259" s="33"/>
      <c r="H259" s="34"/>
      <c r="I259" s="35"/>
      <c r="J259" s="36"/>
      <c r="K259" s="43"/>
      <c r="L259" s="32"/>
    </row>
    <row r="260" spans="1:12" s="1" customFormat="1" x14ac:dyDescent="0.25">
      <c r="A260" s="32"/>
      <c r="G260" s="33"/>
      <c r="H260" s="34"/>
      <c r="I260" s="35"/>
      <c r="J260" s="36"/>
      <c r="K260" s="43"/>
      <c r="L260" s="32"/>
    </row>
    <row r="261" spans="1:12" s="1" customFormat="1" x14ac:dyDescent="0.25">
      <c r="A261" s="32"/>
      <c r="G261" s="33"/>
      <c r="H261" s="34"/>
      <c r="I261" s="35"/>
      <c r="J261" s="36"/>
      <c r="K261" s="43"/>
      <c r="L261" s="32"/>
    </row>
    <row r="262" spans="1:12" s="1" customFormat="1" x14ac:dyDescent="0.25">
      <c r="A262" s="32"/>
      <c r="G262" s="33"/>
      <c r="H262" s="34"/>
      <c r="I262" s="35"/>
      <c r="J262" s="36"/>
      <c r="K262" s="43"/>
      <c r="L262" s="32"/>
    </row>
    <row r="263" spans="1:12" s="1" customFormat="1" x14ac:dyDescent="0.25">
      <c r="A263" s="32"/>
      <c r="G263" s="33"/>
      <c r="H263" s="34"/>
      <c r="I263" s="35"/>
      <c r="J263" s="36"/>
      <c r="K263" s="43"/>
      <c r="L263" s="32"/>
    </row>
    <row r="264" spans="1:12" s="1" customFormat="1" x14ac:dyDescent="0.25">
      <c r="A264" s="32"/>
      <c r="G264" s="33"/>
      <c r="H264" s="34"/>
      <c r="I264" s="35"/>
      <c r="J264" s="36"/>
      <c r="K264" s="43"/>
      <c r="L264" s="32"/>
    </row>
    <row r="265" spans="1:12" s="1" customFormat="1" x14ac:dyDescent="0.25">
      <c r="A265" s="32"/>
      <c r="G265" s="33"/>
      <c r="H265" s="34"/>
      <c r="I265" s="35"/>
      <c r="J265" s="36"/>
      <c r="K265" s="43"/>
      <c r="L265" s="32"/>
    </row>
    <row r="266" spans="1:12" s="1" customFormat="1" x14ac:dyDescent="0.25">
      <c r="A266" s="32"/>
      <c r="G266" s="33"/>
      <c r="H266" s="34"/>
      <c r="I266" s="35"/>
      <c r="J266" s="36"/>
      <c r="K266" s="43"/>
      <c r="L266" s="32"/>
    </row>
    <row r="267" spans="1:12" s="1" customFormat="1" x14ac:dyDescent="0.25">
      <c r="A267" s="32"/>
      <c r="G267" s="33"/>
      <c r="H267" s="34"/>
      <c r="I267" s="35"/>
      <c r="J267" s="36"/>
      <c r="K267" s="43"/>
      <c r="L267" s="32"/>
    </row>
    <row r="268" spans="1:12" s="1" customFormat="1" x14ac:dyDescent="0.25">
      <c r="A268" s="32"/>
      <c r="G268" s="33"/>
      <c r="H268" s="34"/>
      <c r="I268" s="35"/>
      <c r="J268" s="36"/>
      <c r="K268" s="43"/>
      <c r="L268" s="32"/>
    </row>
    <row r="269" spans="1:12" s="1" customFormat="1" x14ac:dyDescent="0.25">
      <c r="A269" s="32"/>
      <c r="G269" s="33"/>
      <c r="H269" s="34"/>
      <c r="I269" s="35"/>
      <c r="J269" s="36"/>
      <c r="K269" s="43"/>
      <c r="L269" s="32"/>
    </row>
    <row r="270" spans="1:12" s="1" customFormat="1" x14ac:dyDescent="0.25">
      <c r="A270" s="32"/>
      <c r="G270" s="33"/>
      <c r="H270" s="34"/>
      <c r="I270" s="35"/>
      <c r="J270" s="36"/>
      <c r="K270" s="43"/>
      <c r="L270" s="32"/>
    </row>
    <row r="271" spans="1:12" s="1" customFormat="1" x14ac:dyDescent="0.25">
      <c r="A271" s="32"/>
      <c r="G271" s="33"/>
      <c r="H271" s="34"/>
      <c r="I271" s="35"/>
      <c r="J271" s="36"/>
      <c r="K271" s="43"/>
      <c r="L271" s="32"/>
    </row>
    <row r="272" spans="1:12" s="1" customFormat="1" x14ac:dyDescent="0.25">
      <c r="A272" s="32"/>
      <c r="G272" s="33"/>
      <c r="H272" s="34"/>
      <c r="I272" s="35"/>
      <c r="J272" s="36"/>
      <c r="K272" s="43"/>
      <c r="L272" s="32"/>
    </row>
    <row r="273" spans="1:12" s="1" customFormat="1" x14ac:dyDescent="0.25">
      <c r="A273" s="32"/>
      <c r="G273" s="33"/>
      <c r="H273" s="34"/>
      <c r="I273" s="35"/>
      <c r="J273" s="36"/>
      <c r="K273" s="43"/>
      <c r="L273" s="32"/>
    </row>
    <row r="274" spans="1:12" s="1" customFormat="1" x14ac:dyDescent="0.25">
      <c r="A274" s="32"/>
      <c r="G274" s="33"/>
      <c r="H274" s="34"/>
      <c r="I274" s="35"/>
      <c r="J274" s="36"/>
      <c r="K274" s="43"/>
      <c r="L274" s="32"/>
    </row>
    <row r="275" spans="1:12" s="1" customFormat="1" x14ac:dyDescent="0.25">
      <c r="A275" s="32"/>
      <c r="G275" s="33"/>
      <c r="H275" s="34"/>
      <c r="I275" s="35"/>
      <c r="J275" s="36"/>
      <c r="K275" s="43"/>
      <c r="L275" s="32"/>
    </row>
    <row r="276" spans="1:12" s="1" customFormat="1" x14ac:dyDescent="0.25">
      <c r="A276" s="32"/>
      <c r="G276" s="33"/>
      <c r="H276" s="34"/>
      <c r="I276" s="35"/>
      <c r="J276" s="36"/>
      <c r="K276" s="43"/>
      <c r="L276" s="32"/>
    </row>
    <row r="277" spans="1:12" s="1" customFormat="1" x14ac:dyDescent="0.25">
      <c r="A277" s="32"/>
      <c r="G277" s="33"/>
      <c r="H277" s="34"/>
      <c r="I277" s="35"/>
      <c r="J277" s="36"/>
      <c r="K277" s="43"/>
      <c r="L277" s="32"/>
    </row>
    <row r="278" spans="1:12" s="1" customFormat="1" x14ac:dyDescent="0.25">
      <c r="A278" s="32"/>
      <c r="G278" s="33"/>
      <c r="H278" s="34"/>
      <c r="I278" s="35"/>
      <c r="J278" s="36"/>
      <c r="K278" s="43"/>
      <c r="L278" s="32"/>
    </row>
    <row r="279" spans="1:12" s="1" customFormat="1" x14ac:dyDescent="0.25">
      <c r="A279" s="32"/>
      <c r="G279" s="33"/>
      <c r="H279" s="34"/>
      <c r="I279" s="35"/>
      <c r="J279" s="36"/>
      <c r="K279" s="43"/>
      <c r="L279" s="32"/>
    </row>
    <row r="280" spans="1:12" s="1" customFormat="1" x14ac:dyDescent="0.25">
      <c r="A280" s="32"/>
      <c r="G280" s="33"/>
      <c r="H280" s="34"/>
      <c r="I280" s="35"/>
      <c r="J280" s="36"/>
      <c r="K280" s="43"/>
      <c r="L280" s="32"/>
    </row>
    <row r="281" spans="1:12" s="1" customFormat="1" x14ac:dyDescent="0.25">
      <c r="A281" s="32"/>
      <c r="G281" s="33"/>
      <c r="H281" s="34"/>
      <c r="I281" s="35"/>
      <c r="J281" s="36"/>
      <c r="K281" s="43"/>
      <c r="L281" s="32"/>
    </row>
    <row r="282" spans="1:12" s="1" customFormat="1" x14ac:dyDescent="0.25">
      <c r="A282" s="32"/>
      <c r="G282" s="33"/>
      <c r="H282" s="34"/>
      <c r="I282" s="35"/>
      <c r="J282" s="36"/>
      <c r="K282" s="43"/>
      <c r="L282" s="32"/>
    </row>
    <row r="283" spans="1:12" s="1" customFormat="1" x14ac:dyDescent="0.25">
      <c r="A283" s="32"/>
      <c r="G283" s="33"/>
      <c r="H283" s="34"/>
      <c r="I283" s="35"/>
      <c r="J283" s="36"/>
      <c r="K283" s="43"/>
      <c r="L283" s="32"/>
    </row>
    <row r="284" spans="1:12" s="1" customFormat="1" x14ac:dyDescent="0.25">
      <c r="A284" s="32"/>
      <c r="G284" s="33"/>
      <c r="H284" s="34"/>
      <c r="I284" s="35"/>
      <c r="J284" s="36"/>
      <c r="K284" s="43"/>
      <c r="L284" s="32"/>
    </row>
    <row r="285" spans="1:12" s="1" customFormat="1" x14ac:dyDescent="0.25">
      <c r="A285" s="32"/>
      <c r="G285" s="33"/>
      <c r="H285" s="34"/>
      <c r="I285" s="35"/>
      <c r="J285" s="36"/>
      <c r="K285" s="43"/>
      <c r="L285" s="32"/>
    </row>
  </sheetData>
  <sheetProtection autoFilter="0"/>
  <autoFilter ref="A2:L2" xr:uid="{00000000-0001-0000-0100-000000000000}">
    <sortState xmlns:xlrd2="http://schemas.microsoft.com/office/spreadsheetml/2017/richdata2" ref="A3:L67">
      <sortCondition ref="A2"/>
    </sortState>
  </autoFilter>
  <sortState xmlns:xlrd2="http://schemas.microsoft.com/office/spreadsheetml/2017/richdata2" ref="A3:AB66">
    <sortCondition ref="A3:A66"/>
    <sortCondition ref="I3:I66"/>
  </sortState>
  <mergeCells count="1">
    <mergeCell ref="A1:L1"/>
  </mergeCells>
  <pageMargins left="0.2" right="0.2" top="0.2" bottom="0.2" header="0.3" footer="0.3"/>
  <pageSetup scale="64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FEFEDF66330648B38537107E65B11D" ma:contentTypeVersion="3" ma:contentTypeDescription="Create a new document." ma:contentTypeScope="" ma:versionID="4075d027089fb21d857ed16c8043b39b">
  <xsd:schema xmlns:xsd="http://www.w3.org/2001/XMLSchema" xmlns:xs="http://www.w3.org/2001/XMLSchema" xmlns:p="http://schemas.microsoft.com/office/2006/metadata/properties" xmlns:ns3="711fa0ea-3397-49df-81dc-093b295d1f22" targetNamespace="http://schemas.microsoft.com/office/2006/metadata/properties" ma:root="true" ma:fieldsID="8612648c060c890895917706280214c4" ns3:_="">
    <xsd:import namespace="711fa0ea-3397-49df-81dc-093b295d1f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fa0ea-3397-49df-81dc-093b295d1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1fa0ea-3397-49df-81dc-093b295d1f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6B3ACA-8544-43FA-9BAC-767B416B7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1fa0ea-3397-49df-81dc-093b295d1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27F7E8-D6D8-473B-A233-617AA274FDB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711fa0ea-3397-49df-81dc-093b295d1f2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9F3923-6928-4927-881C-77D3F2DF24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Bakery Results 23-24</vt:lpstr>
      <vt:lpstr>'Bakery Results 23-24'!Print_Area</vt:lpstr>
      <vt:lpstr>'Bakery Results 23-24'!Print_Titles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szinger</dc:creator>
  <cp:lastModifiedBy>Bonnie Muckenthaler</cp:lastModifiedBy>
  <cp:lastPrinted>2023-06-05T13:27:11Z</cp:lastPrinted>
  <dcterms:created xsi:type="dcterms:W3CDTF">2019-03-11T21:53:27Z</dcterms:created>
  <dcterms:modified xsi:type="dcterms:W3CDTF">2024-06-07T15:02:24Z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0x010100BDFEFEDF66330648B38537107E65B11D</vt:lpwstr>
  </property>
</Properties>
</file>