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defaultThemeVersion="124226"/>
  <mc:AlternateContent xmlns:mc="http://schemas.openxmlformats.org/markup-compatibility/2006">
    <mc:Choice Requires="x15">
      <x15ac:absPath xmlns:x15ac="http://schemas.microsoft.com/office/spreadsheetml/2010/11/ac" url="C:\Users\sheline.thompson\Documents\Price Lists\"/>
    </mc:Choice>
  </mc:AlternateContent>
  <xr:revisionPtr revIDLastSave="0" documentId="8_{60520894-AAD3-4AD4-94D1-6957834D1F25}" xr6:coauthVersionLast="36" xr6:coauthVersionMax="36" xr10:uidLastSave="{00000000-0000-0000-0000-000000000000}"/>
  <bookViews>
    <workbookView xWindow="0" yWindow="0" windowWidth="19200" windowHeight="6348" xr2:uid="{00000000-000D-0000-FFFF-FFFF00000000}"/>
  </bookViews>
  <sheets>
    <sheet name="Sheet1" sheetId="1" r:id="rId1"/>
  </sheets>
  <externalReferences>
    <externalReference r:id="rId2"/>
  </externalReferences>
  <definedNames>
    <definedName name="Code">'[1]1'!$A$2:$A$63</definedName>
    <definedName name="_xlnm.Print_Area" localSheetId="0">Sheet1!$A$1:$Q$40</definedName>
    <definedName name="Product_Table">'[1]1'!$A$1:$K$63</definedName>
  </definedNames>
  <calcPr calcId="191029"/>
</workbook>
</file>

<file path=xl/calcChain.xml><?xml version="1.0" encoding="utf-8"?>
<calcChain xmlns="http://schemas.openxmlformats.org/spreadsheetml/2006/main">
  <c r="H17" i="1" l="1"/>
  <c r="H18" i="1"/>
  <c r="H19" i="1"/>
  <c r="H20" i="1"/>
  <c r="H21" i="1"/>
  <c r="M18" i="1" l="1"/>
  <c r="Q18" i="1" s="1"/>
  <c r="M21" i="1" l="1"/>
  <c r="Q21" i="1" s="1"/>
  <c r="M19" i="1" l="1"/>
  <c r="Q19" i="1" s="1"/>
  <c r="M20" i="1" l="1"/>
  <c r="Q20" i="1" s="1"/>
  <c r="M17" i="1" l="1"/>
  <c r="Q17" i="1" s="1"/>
  <c r="Q22" i="1" s="1"/>
</calcChain>
</file>

<file path=xl/sharedStrings.xml><?xml version="1.0" encoding="utf-8"?>
<sst xmlns="http://schemas.openxmlformats.org/spreadsheetml/2006/main" count="53" uniqueCount="49">
  <si>
    <t>CODE</t>
  </si>
  <si>
    <t>DESCRIPTION</t>
  </si>
  <si>
    <t>2M/MA, 2 Grains</t>
  </si>
  <si>
    <t>Pepperoni &amp; Cheese Lil Bites</t>
  </si>
  <si>
    <t>4=2M/MA, 2 Grains</t>
  </si>
  <si>
    <t>INSTRUCTIONS</t>
  </si>
  <si>
    <t>Step #1</t>
  </si>
  <si>
    <t>Step #2</t>
  </si>
  <si>
    <t>Step #3</t>
  </si>
  <si>
    <t>Step #4</t>
  </si>
  <si>
    <t>Step #5</t>
  </si>
  <si>
    <t>A</t>
  </si>
  <si>
    <t>B</t>
  </si>
  <si>
    <t>C</t>
  </si>
  <si>
    <t>D</t>
  </si>
  <si>
    <t>E</t>
  </si>
  <si>
    <t>F</t>
  </si>
  <si>
    <t>G</t>
  </si>
  <si>
    <t>Nutritional</t>
  </si>
  <si>
    <t>Number of servings per menu</t>
  </si>
  <si>
    <t>Number of servings per case</t>
  </si>
  <si>
    <t>=</t>
  </si>
  <si>
    <t>Number of cases per menu</t>
  </si>
  <si>
    <t>x</t>
  </si>
  <si>
    <t>Number of Menus per School Year</t>
  </si>
  <si>
    <t>Number of cases per school year</t>
  </si>
  <si>
    <t>Pounds of Mozz per case</t>
  </si>
  <si>
    <t>Total Pounds of Mozz Needed</t>
  </si>
  <si>
    <t>/</t>
  </si>
  <si>
    <t>School District</t>
  </si>
  <si>
    <t>Contact</t>
  </si>
  <si>
    <t>E-Mail</t>
  </si>
  <si>
    <t>Address</t>
  </si>
  <si>
    <t>City/State/Zip</t>
  </si>
  <si>
    <t>Phone</t>
  </si>
  <si>
    <t>Enter number of meals you serve per day in Column A</t>
  </si>
  <si>
    <t>Enter number of times per year you will serve this item in Column D</t>
  </si>
  <si>
    <t>Multiply Column C x Column D = Column E</t>
  </si>
  <si>
    <t>Multiply Column E x Column F = Column G</t>
  </si>
  <si>
    <t>Divide Column A by Column B = Column C</t>
  </si>
  <si>
    <t>Total Diversion</t>
  </si>
  <si>
    <t>Nacho Lil Bites</t>
  </si>
  <si>
    <t>Totally Stuffed Italian Grilled</t>
  </si>
  <si>
    <t>8=2M/MA, 2 Grains</t>
  </si>
  <si>
    <t>Breaded Mozzarella Sticks</t>
  </si>
  <si>
    <t>5=2M/MA, 2.25 Grains</t>
  </si>
  <si>
    <t>Cheesy Lil Bites</t>
  </si>
  <si>
    <t>Broker/Sales Rep</t>
  </si>
  <si>
    <t>Distributor/Warehouse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</si>
</sst>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18" x14ac:knownFonts="1">
    <font>
      <sz val="11"/>
      <color theme="1"/>
      <name val="Calibri"/>
      <family val="2"/>
      <scheme val="minor"/>
    </font>
    <font>
      <sz val="11"/>
      <color theme="1"/>
      <name val="Calibri"/>
      <family val="2"/>
      <scheme val="minor"/>
    </font>
    <font>
      <b/>
      <sz val="12"/>
      <color rgb="FF0000FF"/>
      <name val="Calibri"/>
      <family val="2"/>
      <scheme val="minor"/>
    </font>
    <font>
      <sz val="14"/>
      <color theme="1"/>
      <name val="Calibri"/>
      <family val="2"/>
      <scheme val="minor"/>
    </font>
    <font>
      <b/>
      <sz val="14"/>
      <color rgb="FF800000"/>
      <name val="Calibri"/>
      <family val="2"/>
      <scheme val="minor"/>
    </font>
    <font>
      <b/>
      <sz val="18"/>
      <color rgb="FF800000"/>
      <name val="Calibri"/>
      <family val="2"/>
      <scheme val="minor"/>
    </font>
    <font>
      <sz val="12"/>
      <color theme="1"/>
      <name val="Calibri"/>
      <family val="2"/>
      <scheme val="minor"/>
    </font>
    <font>
      <b/>
      <sz val="14"/>
      <name val="Calibri"/>
      <family val="2"/>
      <scheme val="minor"/>
    </font>
    <font>
      <b/>
      <sz val="12"/>
      <color indexed="8"/>
      <name val="Calibri"/>
      <family val="2"/>
      <scheme val="minor"/>
    </font>
    <font>
      <b/>
      <sz val="12"/>
      <name val="Calibri"/>
      <family val="2"/>
      <scheme val="minor"/>
    </font>
    <font>
      <sz val="12"/>
      <name val="Calibri"/>
      <family val="2"/>
      <scheme val="minor"/>
    </font>
    <font>
      <b/>
      <sz val="12"/>
      <color indexed="17"/>
      <name val="Calibri"/>
      <family val="2"/>
      <scheme val="minor"/>
    </font>
    <font>
      <b/>
      <sz val="14"/>
      <color indexed="63"/>
      <name val="Calibri"/>
      <family val="2"/>
      <scheme val="minor"/>
    </font>
    <font>
      <sz val="9"/>
      <name val="Calibri"/>
      <family val="2"/>
      <scheme val="minor"/>
    </font>
    <font>
      <b/>
      <sz val="9"/>
      <color indexed="63"/>
      <name val="Calibri"/>
      <family val="2"/>
      <scheme val="minor"/>
    </font>
    <font>
      <b/>
      <sz val="10"/>
      <name val="Calibri"/>
      <family val="2"/>
      <scheme val="minor"/>
    </font>
    <font>
      <sz val="14"/>
      <color rgb="FF0000FF"/>
      <name val="Calibri"/>
      <family val="2"/>
      <scheme val="minor"/>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3" fillId="0" borderId="0" xfId="0" applyFont="1" applyBorder="1" applyProtection="1">
      <protection hidden="1"/>
    </xf>
    <xf numFmtId="165" fontId="3" fillId="0" borderId="0" xfId="0" applyNumberFormat="1" applyFont="1" applyBorder="1" applyProtection="1">
      <protection locked="0"/>
    </xf>
    <xf numFmtId="1" fontId="3" fillId="0" borderId="0" xfId="0" applyNumberFormat="1" applyFont="1" applyBorder="1" applyAlignment="1" applyProtection="1">
      <alignment horizontal="right"/>
      <protection hidden="1"/>
    </xf>
    <xf numFmtId="3" fontId="3" fillId="0" borderId="0" xfId="0" applyNumberFormat="1" applyFont="1" applyBorder="1" applyProtection="1">
      <protection locked="0"/>
    </xf>
    <xf numFmtId="0" fontId="3" fillId="0" borderId="0" xfId="0" applyFont="1"/>
    <xf numFmtId="0" fontId="3" fillId="0" borderId="0" xfId="0" applyFont="1" applyBorder="1" applyAlignment="1" applyProtection="1">
      <protection hidden="1"/>
    </xf>
    <xf numFmtId="0" fontId="3" fillId="0" borderId="0" xfId="0" applyFont="1" applyAlignment="1"/>
    <xf numFmtId="3" fontId="3" fillId="0" borderId="2" xfId="0" applyNumberFormat="1" applyFont="1" applyBorder="1" applyProtection="1">
      <protection locked="0"/>
    </xf>
    <xf numFmtId="0" fontId="3" fillId="0" borderId="2" xfId="0" applyFont="1" applyBorder="1"/>
    <xf numFmtId="0" fontId="2" fillId="0" borderId="0" xfId="0" applyFont="1" applyAlignment="1">
      <alignment horizontal="right"/>
    </xf>
    <xf numFmtId="0" fontId="4" fillId="0" borderId="0" xfId="0" applyFont="1"/>
    <xf numFmtId="0" fontId="4" fillId="0" borderId="0" xfId="0" applyFont="1" applyAlignment="1">
      <alignment horizontal="center"/>
    </xf>
    <xf numFmtId="0" fontId="5" fillId="0" borderId="0" xfId="0" applyFont="1" applyAlignment="1">
      <alignment horizontal="center"/>
    </xf>
    <xf numFmtId="0" fontId="0" fillId="0" borderId="0" xfId="0" applyFont="1"/>
    <xf numFmtId="0" fontId="7" fillId="0" borderId="0" xfId="0" applyFont="1" applyAlignment="1">
      <alignment horizontal="center"/>
    </xf>
    <xf numFmtId="164" fontId="13" fillId="0" borderId="0" xfId="1" applyNumberFormat="1" applyFont="1" applyBorder="1" applyAlignment="1">
      <alignment horizontal="center"/>
    </xf>
    <xf numFmtId="10" fontId="13" fillId="0" borderId="0" xfId="1" applyNumberFormat="1" applyFont="1" applyBorder="1" applyAlignment="1">
      <alignment horizontal="center"/>
    </xf>
    <xf numFmtId="43" fontId="14" fillId="0" borderId="0" xfId="1" applyNumberFormat="1" applyFont="1" applyBorder="1" applyAlignment="1">
      <alignment horizontal="center"/>
    </xf>
    <xf numFmtId="0" fontId="0" fillId="0" borderId="1" xfId="0" applyFont="1" applyBorder="1"/>
    <xf numFmtId="0" fontId="11" fillId="0" borderId="0" xfId="0" applyFont="1" applyBorder="1" applyAlignment="1">
      <alignment horizontal="left"/>
    </xf>
    <xf numFmtId="0" fontId="2" fillId="0" borderId="0" xfId="0" applyFont="1" applyBorder="1" applyAlignment="1">
      <alignment horizontal="center"/>
    </xf>
    <xf numFmtId="0" fontId="2" fillId="0" borderId="0" xfId="0" applyFont="1" applyAlignment="1">
      <alignment horizontal="center"/>
    </xf>
    <xf numFmtId="0" fontId="16" fillId="0" borderId="2" xfId="0" applyFont="1" applyBorder="1" applyAlignment="1">
      <alignment horizontal="center"/>
    </xf>
    <xf numFmtId="0" fontId="0" fillId="0" borderId="0" xfId="0" applyFont="1" applyBorder="1" applyProtection="1">
      <protection hidden="1"/>
    </xf>
    <xf numFmtId="165" fontId="0" fillId="0" borderId="0" xfId="0" applyNumberFormat="1" applyFont="1" applyBorder="1" applyProtection="1">
      <protection locked="0"/>
    </xf>
    <xf numFmtId="1" fontId="0" fillId="0" borderId="0" xfId="0" applyNumberFormat="1" applyFont="1" applyBorder="1" applyAlignment="1" applyProtection="1">
      <alignment horizontal="right"/>
      <protection hidden="1"/>
    </xf>
    <xf numFmtId="3" fontId="0" fillId="0" borderId="0" xfId="0" applyNumberFormat="1" applyFont="1" applyBorder="1" applyProtection="1">
      <protection locked="0"/>
    </xf>
    <xf numFmtId="0" fontId="6" fillId="0" borderId="0" xfId="0" applyFont="1"/>
    <xf numFmtId="0" fontId="0"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vertical="center"/>
    </xf>
    <xf numFmtId="43" fontId="14" fillId="0" borderId="0" xfId="1" applyNumberFormat="1" applyFont="1" applyBorder="1" applyAlignment="1">
      <alignment horizontal="center" vertical="center"/>
    </xf>
    <xf numFmtId="0" fontId="2" fillId="0" borderId="0" xfId="0" applyFont="1" applyBorder="1" applyAlignment="1">
      <alignment horizontal="center" vertical="center"/>
    </xf>
    <xf numFmtId="3" fontId="3" fillId="0" borderId="2" xfId="0" applyNumberFormat="1" applyFont="1" applyBorder="1" applyAlignment="1" applyProtection="1">
      <alignment horizontal="center" vertical="center"/>
      <protection locked="0"/>
    </xf>
    <xf numFmtId="3" fontId="0" fillId="0" borderId="0" xfId="0" applyNumberFormat="1" applyFont="1" applyBorder="1" applyAlignment="1" applyProtection="1">
      <alignment vertical="center"/>
      <protection locked="0"/>
    </xf>
    <xf numFmtId="0" fontId="3" fillId="0" borderId="2" xfId="0" applyFont="1" applyBorder="1" applyAlignment="1">
      <alignment horizontal="center" vertical="center"/>
    </xf>
    <xf numFmtId="2" fontId="3" fillId="0" borderId="2" xfId="0" applyNumberFormat="1" applyFont="1" applyBorder="1" applyAlignment="1">
      <alignment horizontal="center" vertical="center"/>
    </xf>
    <xf numFmtId="49" fontId="12" fillId="0" borderId="2" xfId="0" applyNumberFormat="1" applyFont="1" applyBorder="1" applyAlignment="1" applyProtection="1">
      <alignment horizontal="right"/>
      <protection locked="0"/>
    </xf>
    <xf numFmtId="49" fontId="7" fillId="0" borderId="2" xfId="0" applyNumberFormat="1" applyFont="1" applyBorder="1" applyAlignment="1" applyProtection="1">
      <alignment horizontal="right"/>
      <protection locked="0"/>
    </xf>
    <xf numFmtId="49" fontId="12" fillId="0" borderId="2" xfId="1" applyNumberFormat="1" applyFont="1" applyFill="1" applyBorder="1" applyAlignment="1" applyProtection="1">
      <alignment horizontal="right"/>
      <protection locked="0"/>
    </xf>
    <xf numFmtId="0" fontId="0" fillId="0" borderId="0" xfId="0" applyFont="1" applyAlignment="1"/>
    <xf numFmtId="0" fontId="2" fillId="0" borderId="3" xfId="0" applyFont="1" applyBorder="1" applyAlignment="1">
      <alignment horizontal="center"/>
    </xf>
    <xf numFmtId="0" fontId="6" fillId="0" borderId="2" xfId="0" applyFont="1" applyBorder="1" applyAlignment="1">
      <alignment vertical="center"/>
    </xf>
    <xf numFmtId="0" fontId="8" fillId="0" borderId="2" xfId="0" applyFont="1" applyBorder="1" applyAlignment="1">
      <alignment horizontal="center" vertical="center"/>
    </xf>
    <xf numFmtId="165" fontId="3" fillId="0" borderId="2"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protection hidden="1"/>
    </xf>
    <xf numFmtId="3" fontId="3" fillId="0" borderId="2" xfId="0" applyNumberFormat="1" applyFont="1" applyBorder="1" applyAlignment="1" applyProtection="1">
      <alignment horizontal="center" vertical="center"/>
      <protection hidden="1"/>
    </xf>
    <xf numFmtId="1" fontId="3" fillId="0" borderId="2" xfId="0" applyNumberFormat="1" applyFont="1" applyBorder="1" applyAlignment="1" applyProtection="1">
      <alignment horizontal="right"/>
      <protection hidden="1"/>
    </xf>
    <xf numFmtId="0" fontId="3" fillId="0" borderId="2" xfId="0" applyFont="1" applyBorder="1" applyProtection="1">
      <protection hidden="1"/>
    </xf>
    <xf numFmtId="1" fontId="7" fillId="0" borderId="0" xfId="0" applyNumberFormat="1" applyFont="1" applyAlignment="1">
      <alignment horizontal="center"/>
    </xf>
    <xf numFmtId="1" fontId="0" fillId="0" borderId="0" xfId="0" applyNumberFormat="1" applyFont="1"/>
    <xf numFmtId="1" fontId="15" fillId="0" borderId="0" xfId="0" applyNumberFormat="1" applyFont="1" applyAlignment="1">
      <alignment horizontal="center"/>
    </xf>
    <xf numFmtId="1" fontId="2" fillId="0" borderId="0" xfId="0" applyNumberFormat="1" applyFont="1" applyAlignment="1">
      <alignment horizontal="center"/>
    </xf>
    <xf numFmtId="1" fontId="3" fillId="0" borderId="0" xfId="0" applyNumberFormat="1" applyFont="1" applyAlignment="1"/>
    <xf numFmtId="1" fontId="3" fillId="0" borderId="0" xfId="0" applyNumberFormat="1" applyFont="1"/>
    <xf numFmtId="1" fontId="0" fillId="0" borderId="0" xfId="0" applyNumberFormat="1" applyFont="1" applyAlignment="1"/>
    <xf numFmtId="1" fontId="5" fillId="0" borderId="0" xfId="0" applyNumberFormat="1" applyFont="1" applyAlignment="1">
      <alignment horizontal="center"/>
    </xf>
    <xf numFmtId="2" fontId="0" fillId="0" borderId="0" xfId="0" applyNumberFormat="1" applyFont="1" applyAlignment="1">
      <alignment horizontal="center" vertical="center"/>
    </xf>
    <xf numFmtId="2" fontId="2" fillId="0" borderId="0" xfId="0" applyNumberFormat="1" applyFont="1" applyAlignment="1">
      <alignment horizontal="center" vertical="center"/>
    </xf>
    <xf numFmtId="2" fontId="3" fillId="0" borderId="0" xfId="0" applyNumberFormat="1" applyFont="1" applyBorder="1" applyAlignment="1" applyProtection="1">
      <alignment vertical="center"/>
      <protection locked="0"/>
    </xf>
    <xf numFmtId="2" fontId="3" fillId="0" borderId="0" xfId="0" applyNumberFormat="1" applyFont="1" applyAlignment="1"/>
    <xf numFmtId="2" fontId="3" fillId="0" borderId="0" xfId="0" applyNumberFormat="1" applyFont="1" applyAlignment="1">
      <alignment vertical="center"/>
    </xf>
    <xf numFmtId="2" fontId="5" fillId="0" borderId="0" xfId="0" applyNumberFormat="1" applyFont="1" applyAlignment="1">
      <alignment horizontal="center"/>
    </xf>
    <xf numFmtId="2" fontId="3" fillId="0" borderId="0" xfId="0" applyNumberFormat="1" applyFont="1"/>
    <xf numFmtId="1" fontId="3" fillId="2" borderId="2" xfId="0" applyNumberFormat="1" applyFont="1" applyFill="1" applyBorder="1" applyAlignment="1" applyProtection="1">
      <alignment horizontal="center" vertical="center"/>
      <protection hidden="1"/>
    </xf>
    <xf numFmtId="0" fontId="0" fillId="0" borderId="0" xfId="0" applyFont="1" applyBorder="1"/>
    <xf numFmtId="0" fontId="0" fillId="0" borderId="0" xfId="0" applyFont="1" applyBorder="1" applyAlignment="1">
      <alignment horizontal="right" vertical="center"/>
    </xf>
    <xf numFmtId="2" fontId="0" fillId="0" borderId="0" xfId="0" applyNumberFormat="1"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xf numFmtId="0" fontId="0" fillId="0" borderId="5" xfId="0" applyFont="1" applyBorder="1" applyAlignment="1"/>
    <xf numFmtId="0" fontId="0" fillId="0" borderId="6" xfId="0" applyFont="1" applyBorder="1" applyAlignment="1"/>
    <xf numFmtId="0" fontId="0" fillId="0" borderId="2" xfId="0" applyFont="1" applyBorder="1" applyAlignment="1"/>
    <xf numFmtId="2" fontId="17"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7" fillId="0" borderId="0" xfId="0" applyFont="1" applyAlignment="1">
      <alignment horizontal="center"/>
    </xf>
    <xf numFmtId="0" fontId="9" fillId="0" borderId="2" xfId="0" applyFont="1" applyBorder="1" applyAlignment="1">
      <alignment horizontal="left" vertical="center" wrapText="1"/>
    </xf>
    <xf numFmtId="0" fontId="10" fillId="0" borderId="2" xfId="0" applyFont="1" applyBorder="1" applyAlignment="1">
      <alignment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1" fontId="9" fillId="0" borderId="2" xfId="0" applyNumberFormat="1" applyFont="1" applyBorder="1" applyAlignment="1">
      <alignment horizontal="center" vertical="center" wrapText="1"/>
    </xf>
    <xf numFmtId="0" fontId="8" fillId="0" borderId="2" xfId="0" applyFont="1" applyBorder="1" applyAlignment="1">
      <alignment horizontal="center" vertical="center"/>
    </xf>
    <xf numFmtId="49" fontId="9" fillId="0" borderId="2" xfId="0" applyNumberFormat="1" applyFont="1" applyBorder="1" applyAlignment="1">
      <alignment horizontal="center" vertical="center"/>
    </xf>
    <xf numFmtId="0" fontId="2" fillId="0" borderId="2" xfId="0" applyFont="1" applyBorder="1" applyAlignment="1">
      <alignment horizontal="center" vertical="center"/>
    </xf>
    <xf numFmtId="0" fontId="9" fillId="0" borderId="2" xfId="0" applyFont="1" applyBorder="1" applyAlignment="1">
      <alignment horizontal="center" vertical="center"/>
    </xf>
    <xf numFmtId="0" fontId="0" fillId="0" borderId="2" xfId="0" applyFont="1" applyBorder="1" applyAlignment="1">
      <alignment horizontal="center"/>
    </xf>
  </cellXfs>
  <cellStyles count="2">
    <cellStyle name="Comma" xfId="1" builtinId="3"/>
    <cellStyle name="Normal" xfId="0" builtinId="0"/>
  </cellStyles>
  <dxfs count="2">
    <dxf>
      <font>
        <b/>
        <i val="0"/>
        <condense val="0"/>
        <extend val="0"/>
      </font>
      <fill>
        <patternFill>
          <bgColor indexed="45"/>
        </patternFill>
      </fill>
    </dxf>
    <dxf>
      <font>
        <condense val="0"/>
        <extend val="0"/>
        <color indexed="10"/>
      </font>
    </dxf>
  </dxfs>
  <tableStyles count="0" defaultTableStyle="TableStyleMedium2" defaultPivotStyle="PivotStyleLight16"/>
  <colors>
    <mruColors>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38100</xdr:colOff>
      <xdr:row>3</xdr:row>
      <xdr:rowOff>165100</xdr:rowOff>
    </xdr:from>
    <xdr:ext cx="3479800" cy="20574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223000" y="889000"/>
          <a:ext cx="3479800" cy="2057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2000" b="1"/>
            <a:t>COMMODITY CALCULATOR UNFROZEN MOZZARELLA</a:t>
          </a:r>
        </a:p>
        <a:p>
          <a:pPr algn="ctr"/>
          <a:r>
            <a:rPr lang="en-US" sz="2000" b="1"/>
            <a:t> 110244</a:t>
          </a:r>
        </a:p>
        <a:p>
          <a:pPr algn="ctr"/>
          <a:r>
            <a:rPr lang="en-US" sz="2000" b="1"/>
            <a:t>School Year 2020-21</a:t>
          </a:r>
        </a:p>
      </xdr:txBody>
    </xdr:sp>
    <xdr:clientData/>
  </xdr:oneCellAnchor>
  <xdr:twoCellAnchor editAs="oneCell">
    <xdr:from>
      <xdr:col>12</xdr:col>
      <xdr:colOff>334126</xdr:colOff>
      <xdr:row>1</xdr:row>
      <xdr:rowOff>76200</xdr:rowOff>
    </xdr:from>
    <xdr:to>
      <xdr:col>16</xdr:col>
      <xdr:colOff>458724</xdr:colOff>
      <xdr:row>8</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3926" y="279400"/>
          <a:ext cx="2689998" cy="2095500"/>
        </a:xfrm>
        <a:prstGeom prst="rect">
          <a:avLst/>
        </a:prstGeom>
      </xdr:spPr>
    </xdr:pic>
    <xdr:clientData/>
  </xdr:twoCellAnchor>
  <xdr:oneCellAnchor>
    <xdr:from>
      <xdr:col>1</xdr:col>
      <xdr:colOff>1225549</xdr:colOff>
      <xdr:row>28</xdr:row>
      <xdr:rowOff>300566</xdr:rowOff>
    </xdr:from>
    <xdr:ext cx="3674533" cy="1986891"/>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421466" y="9000066"/>
          <a:ext cx="3674533" cy="1986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n-US" sz="1800" b="1">
            <a:solidFill>
              <a:srgbClr val="800000"/>
            </a:solidFill>
            <a:latin typeface="+mj-lt"/>
          </a:endParaRPr>
        </a:p>
        <a:p>
          <a:pPr algn="ctr"/>
          <a:endParaRPr lang="en-US" sz="1800" b="1">
            <a:solidFill>
              <a:srgbClr val="800000"/>
            </a:solidFill>
            <a:latin typeface="+mj-lt"/>
          </a:endParaRPr>
        </a:p>
        <a:p>
          <a:pPr algn="ctr"/>
          <a:endParaRPr lang="en-US" sz="1800" b="1">
            <a:solidFill>
              <a:srgbClr val="800000"/>
            </a:solidFill>
            <a:latin typeface="+mj-lt"/>
          </a:endParaRPr>
        </a:p>
        <a:p>
          <a:pPr algn="ctr"/>
          <a:r>
            <a:rPr lang="en-US" sz="1800" b="1">
              <a:solidFill>
                <a:srgbClr val="800000"/>
              </a:solidFill>
              <a:latin typeface="+mj-lt"/>
            </a:rPr>
            <a:t>For more information</a:t>
          </a:r>
          <a:r>
            <a:rPr lang="en-US" sz="1800" b="1" baseline="0">
              <a:solidFill>
                <a:srgbClr val="800000"/>
              </a:solidFill>
              <a:latin typeface="+mj-lt"/>
            </a:rPr>
            <a:t> c</a:t>
          </a:r>
          <a:r>
            <a:rPr lang="en-US" sz="1800" b="1">
              <a:solidFill>
                <a:srgbClr val="800000"/>
              </a:solidFill>
              <a:latin typeface="+mj-lt"/>
            </a:rPr>
            <a:t>ontact: </a:t>
          </a:r>
        </a:p>
        <a:p>
          <a:pPr algn="ctr"/>
          <a:r>
            <a:rPr lang="en-US" sz="1800" b="1">
              <a:solidFill>
                <a:srgbClr val="800000"/>
              </a:solidFill>
              <a:latin typeface="+mj-lt"/>
            </a:rPr>
            <a:t>Kelly</a:t>
          </a:r>
          <a:r>
            <a:rPr lang="en-US" sz="1800" b="1" baseline="0">
              <a:solidFill>
                <a:srgbClr val="800000"/>
              </a:solidFill>
              <a:latin typeface="+mj-lt"/>
            </a:rPr>
            <a:t> Dorton</a:t>
          </a:r>
        </a:p>
        <a:p>
          <a:pPr algn="ctr"/>
          <a:r>
            <a:rPr lang="en-US" sz="1800" b="1" baseline="0">
              <a:solidFill>
                <a:srgbClr val="800000"/>
              </a:solidFill>
              <a:latin typeface="+mj-lt"/>
            </a:rPr>
            <a:t>Commodity Specialist</a:t>
          </a:r>
        </a:p>
        <a:p>
          <a:pPr algn="ctr"/>
          <a:r>
            <a:rPr lang="en-US" sz="1800" b="1" baseline="0">
              <a:solidFill>
                <a:srgbClr val="800000"/>
              </a:solidFill>
              <a:latin typeface="+mj-lt"/>
            </a:rPr>
            <a:t>kdorton@thefatherstable.com</a:t>
          </a:r>
          <a:endParaRPr lang="en-US" sz="1800" b="1">
            <a:solidFill>
              <a:srgbClr val="800000"/>
            </a:solidFill>
            <a:latin typeface="+mj-l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LD0012/AppData/Local/Microsoft/Windows/Temporary%20Internet%20Files/Low/Content.IE5/6K4DFYOQ/Copy%20of%20McCain-Commodity-Calcul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NNUAL"/>
      <sheetName val="MONTHLY"/>
      <sheetName val="PRODUCT REFERENCE"/>
      <sheetName val="1"/>
    </sheetNames>
    <sheetDataSet>
      <sheetData sheetId="0"/>
      <sheetData sheetId="1"/>
      <sheetData sheetId="2"/>
      <sheetData sheetId="3"/>
      <sheetData sheetId="4">
        <row r="1">
          <cell r="A1" t="str">
            <v>Code</v>
          </cell>
          <cell r="B1" t="str">
            <v>Product Description</v>
          </cell>
          <cell r="C1" t="str">
            <v>DF Lbs/CS</v>
          </cell>
          <cell r="D1" t="str">
            <v>Fini LBS/CS</v>
          </cell>
          <cell r="E1" t="str">
            <v>Commodity</v>
          </cell>
          <cell r="F1" t="str">
            <v>Commodity Desc</v>
          </cell>
          <cell r="G1" t="str">
            <v>Nutritional Credits</v>
          </cell>
          <cell r="H1" t="str">
            <v>Servings per Case</v>
          </cell>
          <cell r="I1" t="str">
            <v>Net Wt per Serving / Oz</v>
          </cell>
          <cell r="J1" t="str">
            <v>Value per pound of DF  (contract value)</v>
          </cell>
          <cell r="K1" t="str">
            <v>Value of DF per 
case
(F x H)</v>
          </cell>
        </row>
        <row r="2">
          <cell r="A2">
            <v>10310674</v>
          </cell>
          <cell r="B2" t="str">
            <v>Ham &amp; Cheese Stuffed Biscuit-Individually Wrapped</v>
          </cell>
          <cell r="C2">
            <v>3.66</v>
          </cell>
          <cell r="D2">
            <v>15.75</v>
          </cell>
          <cell r="E2">
            <v>100034</v>
          </cell>
          <cell r="F2" t="str">
            <v>MOZZ LT SHRED FRZ</v>
          </cell>
          <cell r="G2" t="str">
            <v>1 Mt Alt, 1.5 Bread</v>
          </cell>
          <cell r="H2">
            <v>84</v>
          </cell>
          <cell r="I2">
            <v>3</v>
          </cell>
          <cell r="J2">
            <v>1.5465</v>
          </cell>
          <cell r="K2">
            <v>5.6601900000000001</v>
          </cell>
        </row>
        <row r="3">
          <cell r="A3">
            <v>50010468</v>
          </cell>
          <cell r="B3" t="str">
            <v xml:space="preserve">Anchor Breaded Mozzarella Stick for Schools           
5 pieces = 1 serving                                                                                                   </v>
          </cell>
          <cell r="C3">
            <v>10.97</v>
          </cell>
          <cell r="D3">
            <v>24</v>
          </cell>
          <cell r="E3">
            <v>100034</v>
          </cell>
          <cell r="F3" t="str">
            <v>MOZZ LT SHRED FRZ</v>
          </cell>
          <cell r="G3" t="str">
            <v>2 Mt Alt, 2 Bread</v>
          </cell>
          <cell r="H3">
            <v>88</v>
          </cell>
          <cell r="I3">
            <v>4.4000000000000004</v>
          </cell>
          <cell r="J3">
            <v>1.5465</v>
          </cell>
          <cell r="K3">
            <v>16.965105000000001</v>
          </cell>
        </row>
        <row r="4">
          <cell r="A4">
            <v>80008480</v>
          </cell>
          <cell r="B4" t="str">
            <v xml:space="preserve">Golden Crisp Mozzarella Stick      
4 pieces = 1 serving                                                                                                      </v>
          </cell>
          <cell r="C4">
            <v>6.3</v>
          </cell>
          <cell r="D4">
            <v>12</v>
          </cell>
          <cell r="E4">
            <v>100034</v>
          </cell>
          <cell r="F4" t="str">
            <v>MOZZ LT SHRED FRZ</v>
          </cell>
          <cell r="G4" t="str">
            <v>2 Mt Alt</v>
          </cell>
          <cell r="H4">
            <v>40</v>
          </cell>
          <cell r="I4">
            <v>4.8</v>
          </cell>
          <cell r="J4">
            <v>1.5465</v>
          </cell>
          <cell r="K4">
            <v>9.7429500000000004</v>
          </cell>
        </row>
        <row r="5">
          <cell r="A5">
            <v>40010256</v>
          </cell>
          <cell r="B5" t="str">
            <v>MOORES® SUN STIX® SWEET POTATO FRIES</v>
          </cell>
          <cell r="C5">
            <v>26.03</v>
          </cell>
          <cell r="D5">
            <v>15</v>
          </cell>
          <cell r="E5">
            <v>100980</v>
          </cell>
          <cell r="F5" t="str">
            <v>POTATO BLK PROC FRZ</v>
          </cell>
          <cell r="G5" t="str">
            <v>1/2 Cup Veg</v>
          </cell>
          <cell r="H5">
            <v>105</v>
          </cell>
          <cell r="I5">
            <v>2.29</v>
          </cell>
          <cell r="J5">
            <v>0.22140000000000001</v>
          </cell>
          <cell r="K5">
            <v>6.51</v>
          </cell>
        </row>
        <row r="6">
          <cell r="A6">
            <v>40010257</v>
          </cell>
          <cell r="B6" t="str">
            <v>MOORES® SUN SPOTS® SWEET POTATO SLICES</v>
          </cell>
          <cell r="C6">
            <v>23.91</v>
          </cell>
          <cell r="D6">
            <v>15</v>
          </cell>
          <cell r="E6">
            <v>100980</v>
          </cell>
          <cell r="F6" t="str">
            <v>POTATO BLK PROC FRZ</v>
          </cell>
          <cell r="G6" t="str">
            <v>1/2 Cup Veg</v>
          </cell>
          <cell r="H6">
            <v>94.5</v>
          </cell>
          <cell r="I6">
            <v>2.54</v>
          </cell>
          <cell r="J6">
            <v>0.22140000000000001</v>
          </cell>
          <cell r="K6">
            <v>6.51</v>
          </cell>
        </row>
        <row r="7">
          <cell r="A7" t="str">
            <v>MCF03725</v>
          </cell>
          <cell r="B7" t="str">
            <v>Harvest Splendor Regular Stix 3/8</v>
          </cell>
          <cell r="C7">
            <v>29.41</v>
          </cell>
          <cell r="D7">
            <v>15</v>
          </cell>
          <cell r="E7">
            <v>100980</v>
          </cell>
          <cell r="F7" t="str">
            <v>SWT POTATO BLK PROCC</v>
          </cell>
          <cell r="G7" t="str">
            <v>1/2 Cup Veg</v>
          </cell>
          <cell r="H7">
            <v>105</v>
          </cell>
          <cell r="I7">
            <v>2.29</v>
          </cell>
          <cell r="J7">
            <v>0.22140000000000001</v>
          </cell>
          <cell r="K7">
            <v>6.51</v>
          </cell>
        </row>
        <row r="8">
          <cell r="A8" t="str">
            <v>MCF03731</v>
          </cell>
          <cell r="B8" t="str">
            <v>Harvest Splendor Thin Stix</v>
          </cell>
          <cell r="C8">
            <v>29.41</v>
          </cell>
          <cell r="D8">
            <v>15</v>
          </cell>
          <cell r="E8">
            <v>100980</v>
          </cell>
          <cell r="F8" t="str">
            <v>SWT POTATO BLK PROCC</v>
          </cell>
          <cell r="G8" t="str">
            <v>1/2 Cup Veg</v>
          </cell>
          <cell r="H8">
            <v>105</v>
          </cell>
          <cell r="I8">
            <v>2.29</v>
          </cell>
          <cell r="J8">
            <v>0.22140000000000001</v>
          </cell>
          <cell r="K8">
            <v>6.51</v>
          </cell>
        </row>
        <row r="9">
          <cell r="A9" t="str">
            <v>MCF04566</v>
          </cell>
          <cell r="B9" t="str">
            <v>Harvest Splendor Deep Groove Crinkles</v>
          </cell>
          <cell r="C9">
            <v>29.41</v>
          </cell>
          <cell r="D9">
            <v>15</v>
          </cell>
          <cell r="E9">
            <v>100980</v>
          </cell>
          <cell r="F9" t="str">
            <v>SWT POTATO BLK PROCC</v>
          </cell>
          <cell r="G9" t="str">
            <v>1/2 Cup Veg</v>
          </cell>
          <cell r="H9">
            <v>94.5</v>
          </cell>
          <cell r="I9">
            <v>2.54</v>
          </cell>
          <cell r="J9">
            <v>0.22140000000000001</v>
          </cell>
          <cell r="K9">
            <v>6.51</v>
          </cell>
        </row>
        <row r="10">
          <cell r="A10" t="str">
            <v>MCF04712</v>
          </cell>
          <cell r="B10" t="str">
            <v>Harvest Splendor 10-Cut Crinkle Cut Wedge</v>
          </cell>
          <cell r="C10">
            <v>29.41</v>
          </cell>
          <cell r="D10">
            <v>15</v>
          </cell>
          <cell r="E10">
            <v>100980</v>
          </cell>
          <cell r="F10" t="str">
            <v>SWT POTATO BLK PROCC</v>
          </cell>
          <cell r="G10" t="str">
            <v>1/2 Cup Veg</v>
          </cell>
          <cell r="H10">
            <v>79.5</v>
          </cell>
          <cell r="I10">
            <v>3</v>
          </cell>
          <cell r="J10">
            <v>0.22140000000000001</v>
          </cell>
          <cell r="K10">
            <v>6.51</v>
          </cell>
        </row>
        <row r="11">
          <cell r="A11" t="str">
            <v>MCF04716</v>
          </cell>
          <cell r="B11" t="str">
            <v>Harvest Splendor Sweet Potato Maxi Cut</v>
          </cell>
          <cell r="C11">
            <v>29.41</v>
          </cell>
          <cell r="D11">
            <v>15</v>
          </cell>
          <cell r="E11">
            <v>100980</v>
          </cell>
          <cell r="F11" t="str">
            <v>SWT POTATO BLK PROCC</v>
          </cell>
          <cell r="G11" t="str">
            <v>1/2 Cup Veg</v>
          </cell>
          <cell r="H11">
            <v>131.25</v>
          </cell>
          <cell r="I11">
            <v>1.83</v>
          </cell>
          <cell r="J11">
            <v>0.22140000000000001</v>
          </cell>
          <cell r="K11">
            <v>6.51</v>
          </cell>
        </row>
        <row r="12">
          <cell r="A12" t="str">
            <v>MCF05004</v>
          </cell>
          <cell r="B12" t="str">
            <v xml:space="preserve">Harvest Splendor® Slim Stix </v>
          </cell>
          <cell r="C12">
            <v>58.82</v>
          </cell>
          <cell r="D12">
            <v>30</v>
          </cell>
          <cell r="E12">
            <v>100980</v>
          </cell>
          <cell r="F12" t="str">
            <v>SWT POTATO BLK PROCC</v>
          </cell>
          <cell r="G12" t="str">
            <v>1/2 Cup Veg</v>
          </cell>
          <cell r="H12">
            <v>210</v>
          </cell>
          <cell r="I12">
            <v>2.29</v>
          </cell>
          <cell r="J12">
            <v>0.22140000000000001</v>
          </cell>
          <cell r="K12">
            <v>13.02</v>
          </cell>
        </row>
        <row r="13">
          <cell r="A13" t="str">
            <v>MCF05034</v>
          </cell>
          <cell r="B13" t="str">
            <v>Harvest Splendor Sweet Potato Bite</v>
          </cell>
          <cell r="C13">
            <v>29.41</v>
          </cell>
          <cell r="D13">
            <v>15</v>
          </cell>
          <cell r="E13">
            <v>100980</v>
          </cell>
          <cell r="F13" t="str">
            <v>SWT POTATO BLK PROCC</v>
          </cell>
          <cell r="G13" t="str">
            <v>1/2 Cup Veg</v>
          </cell>
          <cell r="H13">
            <v>94.5</v>
          </cell>
          <cell r="I13">
            <v>2.54</v>
          </cell>
          <cell r="J13">
            <v>0.22140000000000001</v>
          </cell>
          <cell r="K13">
            <v>6.51</v>
          </cell>
        </row>
        <row r="14">
          <cell r="A14" t="str">
            <v>MCF05074</v>
          </cell>
          <cell r="B14" t="str">
            <v xml:space="preserve">Harvest Splendor Crossstrax  Cut Fries </v>
          </cell>
          <cell r="C14">
            <v>29.41</v>
          </cell>
          <cell r="D14">
            <v>15</v>
          </cell>
          <cell r="E14">
            <v>100980</v>
          </cell>
          <cell r="F14" t="str">
            <v>SWT POTATO BLK PROCC</v>
          </cell>
          <cell r="G14" t="str">
            <v>1/2 Cup Veg</v>
          </cell>
          <cell r="H14">
            <v>106.5</v>
          </cell>
          <cell r="I14">
            <v>2.25</v>
          </cell>
          <cell r="J14">
            <v>0.22140000000000001</v>
          </cell>
          <cell r="K14">
            <v>6.51</v>
          </cell>
        </row>
        <row r="15">
          <cell r="A15" t="str">
            <v>GFR40</v>
          </cell>
          <cell r="B15" t="str">
            <v xml:space="preserve">Golden Fry 3/8" Straight Cut </v>
          </cell>
          <cell r="C15">
            <v>54.55</v>
          </cell>
          <cell r="D15">
            <v>30</v>
          </cell>
          <cell r="E15">
            <v>100506</v>
          </cell>
          <cell r="F15" t="str">
            <v>POTATO BLK PROC FRZ</v>
          </cell>
          <cell r="G15" t="str">
            <v>1/2 Cup Veg</v>
          </cell>
          <cell r="H15">
            <v>210</v>
          </cell>
          <cell r="I15">
            <v>2.29</v>
          </cell>
          <cell r="J15">
            <v>9.2299999999999993E-2</v>
          </cell>
          <cell r="K15">
            <v>5.03</v>
          </cell>
        </row>
        <row r="16">
          <cell r="A16" t="str">
            <v>MCF03758</v>
          </cell>
          <cell r="B16" t="str">
            <v>McCain Homestyle Babycakes - Mini Potato Pancakes</v>
          </cell>
          <cell r="C16">
            <v>32.729999999999997</v>
          </cell>
          <cell r="D16">
            <v>18</v>
          </cell>
          <cell r="E16">
            <v>100506</v>
          </cell>
          <cell r="F16" t="str">
            <v>POTATO BLK PROC FRZ</v>
          </cell>
          <cell r="G16" t="str">
            <v>1/4 Cup Veg</v>
          </cell>
          <cell r="H16">
            <v>99.36</v>
          </cell>
          <cell r="I16">
            <v>2.78</v>
          </cell>
          <cell r="J16">
            <v>9.2299999999999993E-2</v>
          </cell>
          <cell r="K16">
            <v>3.02</v>
          </cell>
        </row>
        <row r="17">
          <cell r="A17" t="str">
            <v>MCF03761</v>
          </cell>
          <cell r="B17" t="str">
            <v>McCain Ovations 3/8" Crinkle Cut</v>
          </cell>
          <cell r="C17">
            <v>54.55</v>
          </cell>
          <cell r="D17">
            <v>30</v>
          </cell>
          <cell r="E17">
            <v>100506</v>
          </cell>
          <cell r="F17" t="str">
            <v>POTATO BLK PROC FRZ</v>
          </cell>
          <cell r="G17" t="str">
            <v>1/2 Cup Veg</v>
          </cell>
          <cell r="H17">
            <v>225.99</v>
          </cell>
          <cell r="I17">
            <v>2.11</v>
          </cell>
          <cell r="J17">
            <v>9.2299999999999993E-2</v>
          </cell>
          <cell r="K17">
            <v>5.03</v>
          </cell>
        </row>
        <row r="18">
          <cell r="A18" t="str">
            <v>MCF03762</v>
          </cell>
          <cell r="B18" t="str">
            <v>McCain Ovations 3/8" Straight Cut</v>
          </cell>
          <cell r="C18">
            <v>54.55</v>
          </cell>
          <cell r="D18">
            <v>30</v>
          </cell>
          <cell r="E18">
            <v>100506</v>
          </cell>
          <cell r="F18" t="str">
            <v>POTATO BLK PROC FRZ</v>
          </cell>
          <cell r="G18" t="str">
            <v>1/2 Cup Veg</v>
          </cell>
          <cell r="H18">
            <v>195.3</v>
          </cell>
          <cell r="I18">
            <v>2.4500000000000002</v>
          </cell>
          <cell r="J18">
            <v>9.2299999999999993E-2</v>
          </cell>
          <cell r="K18">
            <v>5.03</v>
          </cell>
        </row>
        <row r="19">
          <cell r="A19" t="str">
            <v>MCF03783</v>
          </cell>
          <cell r="B19" t="str">
            <v>McCain Flavorlast 3/8 Crinkle Cut 6x5</v>
          </cell>
          <cell r="C19">
            <v>54.55</v>
          </cell>
          <cell r="D19">
            <v>30</v>
          </cell>
          <cell r="E19">
            <v>100506</v>
          </cell>
          <cell r="F19" t="str">
            <v>POTATO BLK PROC FRZ</v>
          </cell>
          <cell r="G19" t="str">
            <v>1/2 Cup Veg</v>
          </cell>
          <cell r="H19">
            <v>233.28</v>
          </cell>
          <cell r="I19">
            <v>2.0499999999999998</v>
          </cell>
          <cell r="J19">
            <v>9.2299999999999993E-2</v>
          </cell>
          <cell r="K19">
            <v>5.03</v>
          </cell>
        </row>
        <row r="20">
          <cell r="A20" t="str">
            <v>MCF03786</v>
          </cell>
          <cell r="B20" t="str">
            <v>McCain Flavorlast 19/64" Shoestring</v>
          </cell>
          <cell r="C20">
            <v>54.55</v>
          </cell>
          <cell r="D20">
            <v>30</v>
          </cell>
          <cell r="E20">
            <v>100506</v>
          </cell>
          <cell r="F20" t="str">
            <v>POTATO BLK PROC FRZ</v>
          </cell>
          <cell r="G20" t="str">
            <v>1/2 Cup Veg</v>
          </cell>
          <cell r="H20">
            <v>204.48</v>
          </cell>
          <cell r="I20">
            <v>2.34</v>
          </cell>
          <cell r="J20">
            <v>9.2299999999999993E-2</v>
          </cell>
          <cell r="K20">
            <v>5.03</v>
          </cell>
        </row>
        <row r="21">
          <cell r="A21" t="str">
            <v>MCF03788</v>
          </cell>
          <cell r="B21" t="str">
            <v>McCain Flavorlast Thick Fries 7/16"</v>
          </cell>
          <cell r="C21">
            <v>54.55</v>
          </cell>
          <cell r="D21">
            <v>30</v>
          </cell>
          <cell r="E21">
            <v>100506</v>
          </cell>
          <cell r="F21" t="str">
            <v>POTATO BLK PROC FRZ</v>
          </cell>
          <cell r="G21" t="str">
            <v>1/2 Cup Veg</v>
          </cell>
          <cell r="H21">
            <v>201.6</v>
          </cell>
          <cell r="I21">
            <v>2.38</v>
          </cell>
          <cell r="J21">
            <v>9.2299999999999993E-2</v>
          </cell>
          <cell r="K21">
            <v>5.03</v>
          </cell>
        </row>
        <row r="22">
          <cell r="A22" t="str">
            <v>MCF03789</v>
          </cell>
          <cell r="B22" t="str">
            <v>McCain Flavorlast Thin Fries 5/16"</v>
          </cell>
          <cell r="C22">
            <v>54.55</v>
          </cell>
          <cell r="D22">
            <v>30</v>
          </cell>
          <cell r="E22">
            <v>100506</v>
          </cell>
          <cell r="F22" t="str">
            <v>POTATO BLK PROC FRZ</v>
          </cell>
          <cell r="G22" t="str">
            <v>1/2 Cup Veg</v>
          </cell>
          <cell r="H22">
            <v>204.48</v>
          </cell>
          <cell r="I22">
            <v>2.34</v>
          </cell>
          <cell r="J22">
            <v>9.2299999999999993E-2</v>
          </cell>
          <cell r="K22">
            <v>5.03</v>
          </cell>
        </row>
        <row r="23">
          <cell r="A23" t="str">
            <v>MCF03790</v>
          </cell>
          <cell r="B23" t="str">
            <v>McCain Flavorlast Thin Regular Fries 11/32"</v>
          </cell>
          <cell r="C23">
            <v>54.55</v>
          </cell>
          <cell r="D23">
            <v>30</v>
          </cell>
          <cell r="E23">
            <v>100506</v>
          </cell>
          <cell r="F23" t="str">
            <v>POTATO BLK PROC FRZ</v>
          </cell>
          <cell r="G23" t="str">
            <v>1/2 Cup Veg</v>
          </cell>
          <cell r="H23">
            <v>204.48</v>
          </cell>
          <cell r="I23">
            <v>2.34</v>
          </cell>
          <cell r="J23">
            <v>9.2299999999999993E-2</v>
          </cell>
          <cell r="K23">
            <v>5.03</v>
          </cell>
        </row>
        <row r="24">
          <cell r="A24" t="str">
            <v>MCF03927</v>
          </cell>
          <cell r="B24" t="str">
            <v xml:space="preserve">McCain Deli Roasters </v>
          </cell>
          <cell r="C24">
            <v>54.55</v>
          </cell>
          <cell r="D24">
            <v>30</v>
          </cell>
          <cell r="E24">
            <v>100506</v>
          </cell>
          <cell r="F24" t="str">
            <v>POTATO BLK PROC FRZ</v>
          </cell>
          <cell r="G24" t="str">
            <v>1/2 Cup Veg</v>
          </cell>
          <cell r="H24">
            <v>152.63999999999999</v>
          </cell>
          <cell r="I24">
            <v>3.14</v>
          </cell>
          <cell r="J24">
            <v>9.2299999999999993E-2</v>
          </cell>
          <cell r="K24">
            <v>5.03</v>
          </cell>
        </row>
        <row r="25">
          <cell r="A25" t="str">
            <v>MCF04812</v>
          </cell>
          <cell r="B25" t="str">
            <v>Roasted Redskin Halves</v>
          </cell>
          <cell r="C25">
            <v>21.02</v>
          </cell>
          <cell r="D25">
            <v>12</v>
          </cell>
          <cell r="E25">
            <v>100506</v>
          </cell>
          <cell r="F25" t="str">
            <v>POTATO BLK PROC FRZ</v>
          </cell>
          <cell r="G25" t="str">
            <v>1/2 Cup Veg</v>
          </cell>
          <cell r="H25">
            <v>61.69</v>
          </cell>
          <cell r="I25">
            <v>3.14</v>
          </cell>
          <cell r="J25">
            <v>9.2299999999999993E-2</v>
          </cell>
          <cell r="K25">
            <v>2.0099999999999998</v>
          </cell>
        </row>
        <row r="26">
          <cell r="A26" t="str">
            <v>MCF04851</v>
          </cell>
          <cell r="B26" t="str">
            <v xml:space="preserve">Chopped Roasted Redskin Halves </v>
          </cell>
          <cell r="C26">
            <v>27.99</v>
          </cell>
          <cell r="D26">
            <v>16</v>
          </cell>
          <cell r="E26">
            <v>100506</v>
          </cell>
          <cell r="F26" t="str">
            <v>POTATO BLK PROC FRZ</v>
          </cell>
          <cell r="G26" t="str">
            <v>1/2 Cup Veg</v>
          </cell>
          <cell r="H26">
            <v>82.26</v>
          </cell>
          <cell r="I26">
            <v>3.14</v>
          </cell>
          <cell r="J26">
            <v>9.2299999999999993E-2</v>
          </cell>
          <cell r="K26">
            <v>2.69</v>
          </cell>
        </row>
        <row r="27">
          <cell r="A27" t="str">
            <v>MCF04954</v>
          </cell>
          <cell r="B27" t="str">
            <v>Farmers Kitchen Oven Baked Potato Stix</v>
          </cell>
          <cell r="C27">
            <v>42.77</v>
          </cell>
          <cell r="D27">
            <v>24</v>
          </cell>
          <cell r="E27">
            <v>100506</v>
          </cell>
          <cell r="F27" t="str">
            <v>POTATO BLK PROC FRZ</v>
          </cell>
          <cell r="G27" t="str">
            <v>1/2 Cup Veg</v>
          </cell>
          <cell r="H27">
            <v>151</v>
          </cell>
          <cell r="I27">
            <v>2.54</v>
          </cell>
          <cell r="J27">
            <v>9.2299999999999993E-2</v>
          </cell>
          <cell r="K27">
            <v>4.03</v>
          </cell>
        </row>
        <row r="28">
          <cell r="A28" t="str">
            <v>MCF05030</v>
          </cell>
          <cell r="B28" t="str">
            <v>Farmers Kitchen Oven Baked SPICY Potato Stix</v>
          </cell>
          <cell r="C28">
            <v>42.77</v>
          </cell>
          <cell r="D28">
            <v>24</v>
          </cell>
          <cell r="E28">
            <v>100506</v>
          </cell>
          <cell r="F28" t="str">
            <v>POTATO BLK PROC FRZ</v>
          </cell>
          <cell r="G28" t="str">
            <v>1/2 Cup Veg</v>
          </cell>
          <cell r="H28">
            <v>151</v>
          </cell>
          <cell r="I28">
            <v>2.54</v>
          </cell>
          <cell r="J28">
            <v>9.2299999999999993E-2</v>
          </cell>
          <cell r="K28">
            <v>4.03</v>
          </cell>
        </row>
        <row r="29">
          <cell r="A29" t="str">
            <v>MCL03622</v>
          </cell>
          <cell r="B29" t="str">
            <v>McCain Redstone Canyon Spirals</v>
          </cell>
          <cell r="C29">
            <v>43.64</v>
          </cell>
          <cell r="D29">
            <v>24</v>
          </cell>
          <cell r="E29">
            <v>100506</v>
          </cell>
          <cell r="F29" t="str">
            <v>POTATO BLK PROC FRZ</v>
          </cell>
          <cell r="G29" t="str">
            <v>1/2 Cup Veg</v>
          </cell>
          <cell r="H29">
            <v>180.79</v>
          </cell>
          <cell r="I29">
            <v>2.11</v>
          </cell>
          <cell r="J29">
            <v>9.2299999999999993E-2</v>
          </cell>
          <cell r="K29">
            <v>4.03</v>
          </cell>
        </row>
        <row r="30">
          <cell r="A30" t="str">
            <v>MCL03623</v>
          </cell>
          <cell r="B30" t="str">
            <v>McCain Redstone Canyon Cross Trax</v>
          </cell>
          <cell r="C30">
            <v>49.09</v>
          </cell>
          <cell r="D30">
            <v>27</v>
          </cell>
          <cell r="E30">
            <v>100506</v>
          </cell>
          <cell r="F30" t="str">
            <v>POTATO BLK PROC FRZ</v>
          </cell>
          <cell r="G30" t="str">
            <v>1/2 Cup Veg</v>
          </cell>
          <cell r="H30">
            <v>133.08000000000001</v>
          </cell>
          <cell r="I30">
            <v>3.23</v>
          </cell>
          <cell r="J30">
            <v>9.2299999999999993E-2</v>
          </cell>
          <cell r="K30">
            <v>4.53</v>
          </cell>
        </row>
        <row r="31">
          <cell r="A31" t="str">
            <v>MCL03624</v>
          </cell>
          <cell r="B31" t="str">
            <v>McCain Redstone Canyon Cubes</v>
          </cell>
          <cell r="C31">
            <v>54.55</v>
          </cell>
          <cell r="D31">
            <v>30</v>
          </cell>
          <cell r="E31">
            <v>100506</v>
          </cell>
          <cell r="F31" t="str">
            <v>POTATO BLK PROC FRZ</v>
          </cell>
          <cell r="G31" t="str">
            <v>1/2 Cup Veg</v>
          </cell>
          <cell r="H31">
            <v>152.63999999999999</v>
          </cell>
          <cell r="I31">
            <v>3.14</v>
          </cell>
          <cell r="J31">
            <v>9.2299999999999993E-2</v>
          </cell>
          <cell r="K31">
            <v>5.03</v>
          </cell>
        </row>
        <row r="32">
          <cell r="A32" t="str">
            <v>MCX03602</v>
          </cell>
          <cell r="B32" t="str">
            <v>McCain Potato Skin Medium</v>
          </cell>
          <cell r="C32">
            <v>27.27</v>
          </cell>
          <cell r="D32">
            <v>15</v>
          </cell>
          <cell r="E32">
            <v>100506</v>
          </cell>
          <cell r="F32" t="str">
            <v>POTATO BLK PROC FRZ</v>
          </cell>
          <cell r="G32" t="str">
            <v>1/2 Cup Veg</v>
          </cell>
          <cell r="H32">
            <v>94.35</v>
          </cell>
          <cell r="I32">
            <v>2.88</v>
          </cell>
          <cell r="J32">
            <v>9.2299999999999993E-2</v>
          </cell>
          <cell r="K32">
            <v>2.52</v>
          </cell>
        </row>
        <row r="33">
          <cell r="A33" t="str">
            <v>MCX03620</v>
          </cell>
          <cell r="B33" t="str">
            <v>McCain Redstone Canyon 5/16" Straight Cut</v>
          </cell>
          <cell r="C33">
            <v>54.55</v>
          </cell>
          <cell r="D33">
            <v>30</v>
          </cell>
          <cell r="E33">
            <v>100506</v>
          </cell>
          <cell r="F33" t="str">
            <v>POTATO BLK PROC FRZ</v>
          </cell>
          <cell r="G33" t="str">
            <v>1/2 Cup Veg</v>
          </cell>
          <cell r="H33">
            <v>198.09</v>
          </cell>
          <cell r="I33">
            <v>2.41</v>
          </cell>
          <cell r="J33">
            <v>9.2299999999999993E-2</v>
          </cell>
          <cell r="K33">
            <v>5.03</v>
          </cell>
        </row>
        <row r="34">
          <cell r="A34" t="str">
            <v>MCX03621</v>
          </cell>
          <cell r="B34" t="str">
            <v>McCain Skin-On Battered Redstone Canyon Straight Cut</v>
          </cell>
          <cell r="C34">
            <v>54.55</v>
          </cell>
          <cell r="D34">
            <v>30</v>
          </cell>
          <cell r="E34">
            <v>100506</v>
          </cell>
          <cell r="F34" t="str">
            <v>POTATO BLK PROC FRZ</v>
          </cell>
          <cell r="G34" t="str">
            <v>1/2 Cup Veg</v>
          </cell>
          <cell r="H34">
            <v>195.3</v>
          </cell>
          <cell r="I34">
            <v>2.4500000000000002</v>
          </cell>
          <cell r="J34">
            <v>9.2299999999999993E-2</v>
          </cell>
          <cell r="K34">
            <v>5.03</v>
          </cell>
        </row>
        <row r="35">
          <cell r="A35" t="str">
            <v>MCX03626</v>
          </cell>
          <cell r="B35" t="str">
            <v>McCain Redstone Canyon 8 Cut Wedge</v>
          </cell>
          <cell r="C35">
            <v>54.55</v>
          </cell>
          <cell r="D35">
            <v>30</v>
          </cell>
          <cell r="E35">
            <v>100506</v>
          </cell>
          <cell r="F35" t="str">
            <v>POTATO BLK PROC FRZ</v>
          </cell>
          <cell r="G35" t="str">
            <v>1/2 Cup Veg</v>
          </cell>
          <cell r="H35">
            <v>166.01</v>
          </cell>
          <cell r="I35">
            <v>2.88</v>
          </cell>
          <cell r="J35">
            <v>9.2299999999999993E-2</v>
          </cell>
          <cell r="K35">
            <v>5.03</v>
          </cell>
        </row>
        <row r="36">
          <cell r="A36" t="str">
            <v>MCX03710</v>
          </cell>
          <cell r="B36" t="str">
            <v>McCain Snacksations</v>
          </cell>
          <cell r="C36">
            <v>40.909999999999997</v>
          </cell>
          <cell r="D36">
            <v>22.5</v>
          </cell>
          <cell r="E36">
            <v>100506</v>
          </cell>
          <cell r="F36" t="str">
            <v>POTATO BLK PROC FRZ</v>
          </cell>
          <cell r="G36" t="str">
            <v>1/4 Cup Veg</v>
          </cell>
          <cell r="H36">
            <v>159.26</v>
          </cell>
          <cell r="I36">
            <v>2.25</v>
          </cell>
          <cell r="J36">
            <v>9.2299999999999993E-2</v>
          </cell>
          <cell r="K36">
            <v>3.78</v>
          </cell>
        </row>
        <row r="37">
          <cell r="A37" t="str">
            <v>MCX04717</v>
          </cell>
          <cell r="B37" t="str">
            <v>McCain Crispy Seasoned Potato Stix</v>
          </cell>
          <cell r="C37">
            <v>54.55</v>
          </cell>
          <cell r="D37">
            <v>30</v>
          </cell>
          <cell r="E37">
            <v>100506</v>
          </cell>
          <cell r="F37" t="str">
            <v>POTATO BLK PROC FRZ</v>
          </cell>
          <cell r="G37" t="str">
            <v>1/2 Cup Veg</v>
          </cell>
          <cell r="H37">
            <v>201.6</v>
          </cell>
          <cell r="I37">
            <v>2.38</v>
          </cell>
          <cell r="J37">
            <v>9.2299999999999993E-2</v>
          </cell>
          <cell r="K37">
            <v>5.03</v>
          </cell>
        </row>
        <row r="38">
          <cell r="A38" t="str">
            <v>MCX01</v>
          </cell>
          <cell r="B38" t="str">
            <v xml:space="preserve">McCain XL 1/4" Shoestring </v>
          </cell>
          <cell r="C38">
            <v>49.09</v>
          </cell>
          <cell r="D38">
            <v>27</v>
          </cell>
          <cell r="E38">
            <v>100506</v>
          </cell>
          <cell r="F38" t="str">
            <v>POTATO BLK PROC FRZ</v>
          </cell>
          <cell r="G38" t="str">
            <v>1/2 Cup Veg</v>
          </cell>
          <cell r="H38">
            <v>191.7</v>
          </cell>
          <cell r="I38">
            <v>2.25</v>
          </cell>
          <cell r="J38">
            <v>9.2299999999999993E-2</v>
          </cell>
          <cell r="K38">
            <v>4.53</v>
          </cell>
        </row>
        <row r="39">
          <cell r="A39" t="str">
            <v>MCX20</v>
          </cell>
          <cell r="B39" t="str">
            <v xml:space="preserve">McCain XL 5/16" Straight Cut </v>
          </cell>
          <cell r="C39">
            <v>54.55</v>
          </cell>
          <cell r="D39">
            <v>30</v>
          </cell>
          <cell r="E39">
            <v>100506</v>
          </cell>
          <cell r="F39" t="str">
            <v>POTATO BLK PROC FRZ</v>
          </cell>
          <cell r="G39" t="str">
            <v>1/2 Cup Veg</v>
          </cell>
          <cell r="H39">
            <v>213</v>
          </cell>
          <cell r="I39">
            <v>2.25</v>
          </cell>
          <cell r="J39">
            <v>9.2299999999999993E-2</v>
          </cell>
          <cell r="K39">
            <v>5.03</v>
          </cell>
        </row>
        <row r="40">
          <cell r="A40" t="str">
            <v>MCX40</v>
          </cell>
          <cell r="B40" t="str">
            <v xml:space="preserve">McCain 3/8" Straight Cut </v>
          </cell>
          <cell r="C40">
            <v>54.55</v>
          </cell>
          <cell r="D40">
            <v>30</v>
          </cell>
          <cell r="E40">
            <v>100506</v>
          </cell>
          <cell r="F40" t="str">
            <v>POTATO BLK PROC FRZ</v>
          </cell>
          <cell r="G40" t="str">
            <v>1/2 Cup Veg</v>
          </cell>
          <cell r="H40">
            <v>210</v>
          </cell>
          <cell r="I40">
            <v>2.29</v>
          </cell>
          <cell r="J40">
            <v>9.2299999999999993E-2</v>
          </cell>
          <cell r="K40">
            <v>5.03</v>
          </cell>
        </row>
        <row r="41">
          <cell r="A41" t="str">
            <v>MXF265</v>
          </cell>
          <cell r="B41" t="str">
            <v>McCain X-Treme Cracked Black Pepper Fries  3/8"</v>
          </cell>
          <cell r="C41">
            <v>54.55</v>
          </cell>
          <cell r="D41">
            <v>30</v>
          </cell>
          <cell r="E41">
            <v>100506</v>
          </cell>
          <cell r="F41" t="str">
            <v>POTATO BLK PROC FRZ</v>
          </cell>
          <cell r="G41" t="str">
            <v>1/2 Cup Veg</v>
          </cell>
          <cell r="H41">
            <v>195.3</v>
          </cell>
          <cell r="I41">
            <v>2.4500000000000002</v>
          </cell>
          <cell r="J41">
            <v>9.2299999999999993E-2</v>
          </cell>
          <cell r="K41">
            <v>5.03</v>
          </cell>
        </row>
        <row r="42">
          <cell r="A42" t="str">
            <v>MXF269</v>
          </cell>
          <cell r="B42" t="str">
            <v>X-Treme Garlic Fries</v>
          </cell>
          <cell r="C42">
            <v>54.55</v>
          </cell>
          <cell r="D42">
            <v>30</v>
          </cell>
          <cell r="E42">
            <v>100506</v>
          </cell>
          <cell r="F42" t="str">
            <v>POTATO BLK PROC FRZ</v>
          </cell>
          <cell r="G42" t="str">
            <v>1/2 Cup Veg</v>
          </cell>
          <cell r="H42">
            <v>130</v>
          </cell>
          <cell r="I42">
            <v>2.4500000000000002</v>
          </cell>
          <cell r="J42">
            <v>9.2299999999999993E-2</v>
          </cell>
          <cell r="K42">
            <v>5.03</v>
          </cell>
        </row>
        <row r="43">
          <cell r="A43" t="str">
            <v>OIF00024A</v>
          </cell>
          <cell r="B43" t="str">
            <v>Ore-Ida Country Style 8 cut Regular Potato Wedges</v>
          </cell>
          <cell r="C43">
            <v>54.55</v>
          </cell>
          <cell r="D43">
            <v>30</v>
          </cell>
          <cell r="E43">
            <v>100506</v>
          </cell>
          <cell r="F43" t="str">
            <v>POTATO BLK PROC FRZ</v>
          </cell>
          <cell r="G43" t="str">
            <v>1/2 Cup Veg</v>
          </cell>
          <cell r="H43">
            <v>178.5</v>
          </cell>
          <cell r="I43">
            <v>2.69</v>
          </cell>
          <cell r="J43">
            <v>9.2299999999999993E-2</v>
          </cell>
          <cell r="K43">
            <v>5.03</v>
          </cell>
        </row>
        <row r="44">
          <cell r="A44" t="str">
            <v>OIF00049A</v>
          </cell>
          <cell r="B44" t="str">
            <v>Ore-Ida Triangle Patty</v>
          </cell>
          <cell r="C44">
            <v>54.55</v>
          </cell>
          <cell r="D44">
            <v>30</v>
          </cell>
          <cell r="E44">
            <v>100506</v>
          </cell>
          <cell r="F44" t="str">
            <v>POTATO BLK PROC FRZ</v>
          </cell>
          <cell r="G44" t="str">
            <v>1/4 Cup Veg</v>
          </cell>
          <cell r="H44">
            <v>213.3</v>
          </cell>
          <cell r="I44">
            <v>2.25</v>
          </cell>
          <cell r="J44">
            <v>9.2299999999999993E-2</v>
          </cell>
          <cell r="K44">
            <v>5.03</v>
          </cell>
        </row>
        <row r="45">
          <cell r="A45" t="str">
            <v>OIF00055A</v>
          </cell>
          <cell r="B45" t="str">
            <v>Ore-Ida 1/2" Oven Ready Crinkle Cut</v>
          </cell>
          <cell r="C45">
            <v>54.55</v>
          </cell>
          <cell r="D45">
            <v>30</v>
          </cell>
          <cell r="E45">
            <v>100506</v>
          </cell>
          <cell r="F45" t="str">
            <v>POTATO BLK PROC FRZ</v>
          </cell>
          <cell r="G45" t="str">
            <v>1/2 Cup Veg</v>
          </cell>
          <cell r="H45">
            <v>189</v>
          </cell>
          <cell r="I45">
            <v>2.54</v>
          </cell>
          <cell r="J45">
            <v>9.2299999999999993E-2</v>
          </cell>
          <cell r="K45">
            <v>5.03</v>
          </cell>
        </row>
        <row r="46">
          <cell r="A46" t="str">
            <v>OIF00093A</v>
          </cell>
          <cell r="B46" t="str">
            <v xml:space="preserve">Ore-Ida Spud Bites </v>
          </cell>
          <cell r="C46">
            <v>54.55</v>
          </cell>
          <cell r="D46">
            <v>30</v>
          </cell>
          <cell r="E46">
            <v>100506</v>
          </cell>
          <cell r="F46" t="str">
            <v>POTATO BLK PROC FRZ</v>
          </cell>
          <cell r="G46" t="str">
            <v>1/2 Cup Veg</v>
          </cell>
          <cell r="H46">
            <v>189</v>
          </cell>
          <cell r="I46">
            <v>2.54</v>
          </cell>
          <cell r="J46">
            <v>9.2299999999999993E-2</v>
          </cell>
          <cell r="K46">
            <v>5.03</v>
          </cell>
        </row>
        <row r="47">
          <cell r="A47" t="str">
            <v>OIF00215A</v>
          </cell>
          <cell r="B47" t="str">
            <v xml:space="preserve">Ore-Ida Versitots Tater Tots </v>
          </cell>
          <cell r="C47">
            <v>54.55</v>
          </cell>
          <cell r="D47">
            <v>30</v>
          </cell>
          <cell r="E47">
            <v>100506</v>
          </cell>
          <cell r="F47" t="str">
            <v>POTATO BLK PROC FRZ</v>
          </cell>
          <cell r="G47" t="str">
            <v>1/2 Cup Veg</v>
          </cell>
          <cell r="H47">
            <v>190.5</v>
          </cell>
          <cell r="I47">
            <v>2.52</v>
          </cell>
          <cell r="J47">
            <v>9.2299999999999993E-2</v>
          </cell>
          <cell r="K47">
            <v>5.03</v>
          </cell>
        </row>
        <row r="48">
          <cell r="A48" t="str">
            <v>OIF00224A</v>
          </cell>
          <cell r="B48" t="str">
            <v>Ore-Ida Loose Shred</v>
          </cell>
          <cell r="C48">
            <v>32.729999999999997</v>
          </cell>
          <cell r="D48">
            <v>18</v>
          </cell>
          <cell r="E48">
            <v>100506</v>
          </cell>
          <cell r="F48" t="str">
            <v>POTATO BLK PROC FRZ</v>
          </cell>
          <cell r="G48" t="str">
            <v>3/8 Cup Veg</v>
          </cell>
          <cell r="H48">
            <v>99.36</v>
          </cell>
          <cell r="I48">
            <v>2.9</v>
          </cell>
          <cell r="J48">
            <v>9.2299999999999993E-2</v>
          </cell>
          <cell r="K48">
            <v>3.02</v>
          </cell>
        </row>
        <row r="49">
          <cell r="A49" t="str">
            <v>OIF00396A</v>
          </cell>
          <cell r="B49" t="str">
            <v>Purely Potato Slices</v>
          </cell>
          <cell r="C49">
            <v>32.729999999999997</v>
          </cell>
          <cell r="D49">
            <v>18</v>
          </cell>
          <cell r="E49">
            <v>100506</v>
          </cell>
          <cell r="F49" t="str">
            <v>POTATO BLK PROC FRZ</v>
          </cell>
          <cell r="G49" t="str">
            <v>1/2 Cup Veg</v>
          </cell>
          <cell r="H49">
            <v>96</v>
          </cell>
          <cell r="I49">
            <v>3</v>
          </cell>
          <cell r="J49">
            <v>9.2299999999999993E-2</v>
          </cell>
          <cell r="K49">
            <v>3.02</v>
          </cell>
        </row>
        <row r="50">
          <cell r="A50" t="str">
            <v>OIF00397A</v>
          </cell>
          <cell r="B50" t="str">
            <v>Purely Potatos Diced 1/4" x 3/4" x 3/4"</v>
          </cell>
          <cell r="C50">
            <v>43.64</v>
          </cell>
          <cell r="D50">
            <v>24</v>
          </cell>
          <cell r="E50">
            <v>100506</v>
          </cell>
          <cell r="F50" t="str">
            <v>POTATO BLK PROC FRZ</v>
          </cell>
          <cell r="G50" t="str">
            <v>1/2 Cup Veg</v>
          </cell>
          <cell r="H50">
            <v>127.2</v>
          </cell>
          <cell r="I50">
            <v>3.02</v>
          </cell>
          <cell r="J50">
            <v>9.2299999999999993E-2</v>
          </cell>
          <cell r="K50">
            <v>4.03</v>
          </cell>
        </row>
        <row r="51">
          <cell r="A51" t="str">
            <v>OIF00588A</v>
          </cell>
          <cell r="B51" t="str">
            <v>Ore-Ida 1/4" Shoestrings</v>
          </cell>
          <cell r="C51">
            <v>65.45</v>
          </cell>
          <cell r="D51">
            <v>36</v>
          </cell>
          <cell r="E51">
            <v>100506</v>
          </cell>
          <cell r="F51" t="str">
            <v>POTATO BLK PROC FRZ</v>
          </cell>
          <cell r="G51" t="str">
            <v>1/2 Cup Veg</v>
          </cell>
          <cell r="H51">
            <v>255.6</v>
          </cell>
          <cell r="I51">
            <v>2.25</v>
          </cell>
          <cell r="J51">
            <v>9.2299999999999993E-2</v>
          </cell>
          <cell r="K51">
            <v>6.04</v>
          </cell>
        </row>
        <row r="52">
          <cell r="A52" t="str">
            <v>OIF00589A</v>
          </cell>
          <cell r="B52" t="str">
            <v xml:space="preserve">Ore-Ida Golden Patties </v>
          </cell>
          <cell r="C52">
            <v>30.55</v>
          </cell>
          <cell r="D52">
            <v>16.8</v>
          </cell>
          <cell r="E52">
            <v>100506</v>
          </cell>
          <cell r="F52" t="str">
            <v>POTATO BLK PROC FRZ</v>
          </cell>
          <cell r="G52" t="str">
            <v>1/4 Cup Veg</v>
          </cell>
          <cell r="H52">
            <v>119.45</v>
          </cell>
          <cell r="I52">
            <v>2.25</v>
          </cell>
          <cell r="J52">
            <v>9.2299999999999993E-2</v>
          </cell>
          <cell r="K52">
            <v>2.82</v>
          </cell>
        </row>
        <row r="53">
          <cell r="A53" t="str">
            <v>OIF00840A</v>
          </cell>
          <cell r="B53" t="str">
            <v>Ore-Ida Air Dried 5/16" Thin Fry</v>
          </cell>
          <cell r="C53">
            <v>54.55</v>
          </cell>
          <cell r="D53">
            <v>30</v>
          </cell>
          <cell r="E53">
            <v>100506</v>
          </cell>
          <cell r="F53" t="str">
            <v>POTATO BLK PROC FRZ</v>
          </cell>
          <cell r="G53" t="str">
            <v>1/2 Cup Veg</v>
          </cell>
          <cell r="H53">
            <v>213</v>
          </cell>
          <cell r="I53">
            <v>2.25</v>
          </cell>
          <cell r="J53">
            <v>9.2299999999999993E-2</v>
          </cell>
          <cell r="K53">
            <v>5.03</v>
          </cell>
        </row>
        <row r="54">
          <cell r="A54" t="str">
            <v>OIF00880A</v>
          </cell>
          <cell r="B54" t="str">
            <v>Ore-Ida County Style 10-cut Thin Potato Wedges</v>
          </cell>
          <cell r="C54">
            <v>54.55</v>
          </cell>
          <cell r="D54">
            <v>30</v>
          </cell>
          <cell r="E54">
            <v>100506</v>
          </cell>
          <cell r="F54" t="str">
            <v>POTATO BLK PROC FRZ</v>
          </cell>
          <cell r="G54" t="str">
            <v>1/2 Cup Veg</v>
          </cell>
          <cell r="H54">
            <v>178.5</v>
          </cell>
          <cell r="I54">
            <v>2.69</v>
          </cell>
          <cell r="J54">
            <v>9.2299999999999993E-2</v>
          </cell>
          <cell r="K54">
            <v>5.03</v>
          </cell>
        </row>
        <row r="55">
          <cell r="A55" t="str">
            <v>OIF00993A</v>
          </cell>
          <cell r="B55" t="str">
            <v>Ore-Ida 1/2" Regular Crinkles</v>
          </cell>
          <cell r="C55">
            <v>54.55</v>
          </cell>
          <cell r="D55">
            <v>30</v>
          </cell>
          <cell r="E55">
            <v>100506</v>
          </cell>
          <cell r="F55" t="str">
            <v>POTATO BLK PROC FRZ</v>
          </cell>
          <cell r="G55" t="str">
            <v>1/2 Cup Veg</v>
          </cell>
          <cell r="H55">
            <v>243</v>
          </cell>
          <cell r="I55">
            <v>1.98</v>
          </cell>
          <cell r="J55">
            <v>9.2299999999999993E-2</v>
          </cell>
          <cell r="K55">
            <v>5.03</v>
          </cell>
        </row>
        <row r="56">
          <cell r="A56" t="str">
            <v>OIF01027A</v>
          </cell>
          <cell r="B56" t="str">
            <v>Ore-Ida Evercrisp shoestring</v>
          </cell>
          <cell r="C56">
            <v>54.55</v>
          </cell>
          <cell r="D56">
            <v>30</v>
          </cell>
          <cell r="E56">
            <v>100506</v>
          </cell>
          <cell r="F56" t="str">
            <v>POTATO BLK PROC FRZ</v>
          </cell>
          <cell r="G56" t="str">
            <v>1/2 Cup Veg</v>
          </cell>
          <cell r="H56">
            <v>196</v>
          </cell>
          <cell r="I56">
            <v>2.41</v>
          </cell>
          <cell r="J56">
            <v>9.2299999999999993E-2</v>
          </cell>
          <cell r="K56">
            <v>5.03</v>
          </cell>
        </row>
        <row r="57">
          <cell r="A57" t="str">
            <v>OIF01028A</v>
          </cell>
          <cell r="B57" t="str">
            <v>Ore-Ida Evercrisp Thin 5/16" x 3/8"</v>
          </cell>
          <cell r="C57">
            <v>54.55</v>
          </cell>
          <cell r="D57">
            <v>30</v>
          </cell>
          <cell r="E57">
            <v>100506</v>
          </cell>
          <cell r="F57" t="str">
            <v>POTATO BLK PROC FRZ</v>
          </cell>
          <cell r="G57" t="str">
            <v>1/2 Cup Veg</v>
          </cell>
          <cell r="H57">
            <v>195.3</v>
          </cell>
          <cell r="I57">
            <v>2.4500000000000002</v>
          </cell>
          <cell r="J57">
            <v>9.2299999999999993E-2</v>
          </cell>
          <cell r="K57">
            <v>5.03</v>
          </cell>
        </row>
        <row r="58">
          <cell r="A58" t="str">
            <v>OIF01037A</v>
          </cell>
          <cell r="B58" t="str">
            <v>Ore-Ida Waffle Cut Fry</v>
          </cell>
          <cell r="C58">
            <v>49.09</v>
          </cell>
          <cell r="D58">
            <v>27</v>
          </cell>
          <cell r="E58">
            <v>100506</v>
          </cell>
          <cell r="F58" t="str">
            <v>POTATO BLK PROC FRZ</v>
          </cell>
          <cell r="G58" t="str">
            <v>1/2 Cup Veg</v>
          </cell>
          <cell r="H58">
            <v>143</v>
          </cell>
          <cell r="I58">
            <v>3.02</v>
          </cell>
          <cell r="J58">
            <v>9.2299999999999993E-2</v>
          </cell>
          <cell r="K58">
            <v>4.53</v>
          </cell>
        </row>
        <row r="59">
          <cell r="A59" t="str">
            <v>OIF01038A</v>
          </cell>
          <cell r="B59" t="str">
            <v xml:space="preserve">McCain Golden Twirls </v>
          </cell>
          <cell r="C59">
            <v>43.64</v>
          </cell>
          <cell r="D59">
            <v>24</v>
          </cell>
          <cell r="E59">
            <v>100506</v>
          </cell>
          <cell r="F59" t="str">
            <v>POTATO BLK PROC FRZ</v>
          </cell>
          <cell r="G59" t="str">
            <v>1/2 Cup Veg</v>
          </cell>
          <cell r="H59">
            <v>194.4</v>
          </cell>
          <cell r="I59">
            <v>1.98</v>
          </cell>
          <cell r="J59">
            <v>9.2299999999999993E-2</v>
          </cell>
          <cell r="K59">
            <v>4.03</v>
          </cell>
        </row>
        <row r="60">
          <cell r="A60" t="str">
            <v>OIF03456A</v>
          </cell>
          <cell r="B60" t="str">
            <v>McCain Smiles Shaped Potatoes</v>
          </cell>
          <cell r="C60">
            <v>43.64</v>
          </cell>
          <cell r="D60">
            <v>24</v>
          </cell>
          <cell r="E60">
            <v>100506</v>
          </cell>
          <cell r="F60" t="str">
            <v>POTATO BLK PROC FRZ</v>
          </cell>
          <cell r="G60" t="str">
            <v>1/2 Cup Veg</v>
          </cell>
          <cell r="H60">
            <v>159.6</v>
          </cell>
          <cell r="I60">
            <v>2.41</v>
          </cell>
          <cell r="J60">
            <v>9.2299999999999993E-2</v>
          </cell>
          <cell r="K60">
            <v>4.03</v>
          </cell>
        </row>
        <row r="61">
          <cell r="A61" t="str">
            <v>OIF03613A</v>
          </cell>
          <cell r="B61" t="str">
            <v xml:space="preserve">Ore-Ida Seasoned Homestyle Mashmakers </v>
          </cell>
          <cell r="C61">
            <v>43.64</v>
          </cell>
          <cell r="D61">
            <v>24</v>
          </cell>
          <cell r="E61">
            <v>100506</v>
          </cell>
          <cell r="F61" t="str">
            <v>POTATO BLK PROC FRZ</v>
          </cell>
          <cell r="G61" t="str">
            <v>1/2 Cup Veg</v>
          </cell>
          <cell r="H61">
            <v>88.44</v>
          </cell>
          <cell r="I61">
            <v>4.34</v>
          </cell>
          <cell r="J61">
            <v>9.2299999999999993E-2</v>
          </cell>
          <cell r="K61">
            <v>4.03</v>
          </cell>
        </row>
        <row r="62">
          <cell r="A62" t="str">
            <v>OIF259A</v>
          </cell>
          <cell r="B62" t="str">
            <v>Ore-Ida Oval Patty</v>
          </cell>
          <cell r="C62">
            <v>38.35</v>
          </cell>
          <cell r="D62">
            <v>21.09</v>
          </cell>
          <cell r="E62">
            <v>100506</v>
          </cell>
          <cell r="F62" t="str">
            <v>POTATO BLK PROC FRZ</v>
          </cell>
          <cell r="G62" t="str">
            <v>1/4 Cup Veg</v>
          </cell>
          <cell r="H62">
            <v>149.31</v>
          </cell>
          <cell r="I62">
            <v>2.25</v>
          </cell>
          <cell r="J62">
            <v>9.2299999999999993E-2</v>
          </cell>
          <cell r="K62">
            <v>3.04</v>
          </cell>
        </row>
        <row r="63">
          <cell r="A63" t="str">
            <v>SNO63</v>
          </cell>
          <cell r="B63" t="str">
            <v xml:space="preserve">Snowflake Oven 1/2" Crinkle Cut </v>
          </cell>
          <cell r="C63">
            <v>54.55</v>
          </cell>
          <cell r="D63">
            <v>30</v>
          </cell>
          <cell r="E63">
            <v>100506</v>
          </cell>
          <cell r="F63" t="str">
            <v>POTATO BLK PROC FRZ</v>
          </cell>
          <cell r="G63" t="str">
            <v>1/2 Cup Veg</v>
          </cell>
          <cell r="H63">
            <v>189</v>
          </cell>
          <cell r="I63">
            <v>2.54</v>
          </cell>
          <cell r="J63">
            <v>9.2299999999999993E-2</v>
          </cell>
          <cell r="K63">
            <v>5.03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tabSelected="1" view="pageBreakPreview" zoomScale="60" zoomScaleNormal="60" workbookViewId="0">
      <selection activeCell="A10" sqref="A10"/>
    </sheetView>
  </sheetViews>
  <sheetFormatPr defaultColWidth="12.88671875" defaultRowHeight="14.4" x14ac:dyDescent="0.3"/>
  <cols>
    <col min="1" max="1" width="28.88671875" style="14" customWidth="1"/>
    <col min="2" max="2" width="40.44140625" style="14" customWidth="1"/>
    <col min="3" max="3" width="25.77734375" style="14" customWidth="1"/>
    <col min="4" max="4" width="13.88671875" style="14" customWidth="1"/>
    <col min="5" max="5" width="3.44140625" style="14" customWidth="1"/>
    <col min="6" max="6" width="13" style="31" customWidth="1"/>
    <col min="7" max="7" width="4.44140625" style="14" customWidth="1"/>
    <col min="8" max="8" width="15.88671875" style="29" customWidth="1"/>
    <col min="9" max="9" width="3.33203125" style="14" customWidth="1"/>
    <col min="10" max="10" width="10.44140625" style="14" hidden="1" customWidth="1"/>
    <col min="11" max="11" width="16" style="51" customWidth="1"/>
    <col min="12" max="12" width="3.33203125" style="14" customWidth="1"/>
    <col min="13" max="13" width="17.33203125" style="58" customWidth="1"/>
    <col min="14" max="14" width="3.33203125" style="14" customWidth="1"/>
    <col min="15" max="15" width="13.33203125" style="29" customWidth="1"/>
    <col min="16" max="16" width="3.33203125" style="14" customWidth="1"/>
    <col min="17" max="17" width="16.44140625" style="58" customWidth="1"/>
    <col min="18" max="256" width="12.88671875" style="14"/>
    <col min="257" max="257" width="9.88671875" style="14" customWidth="1"/>
    <col min="258" max="258" width="19.88671875" style="14" customWidth="1"/>
    <col min="259" max="259" width="43" style="14" customWidth="1"/>
    <col min="260" max="260" width="13.33203125" style="14" customWidth="1"/>
    <col min="261" max="262" width="15.44140625" style="14" customWidth="1"/>
    <col min="263" max="264" width="10.44140625" style="14" customWidth="1"/>
    <col min="265" max="265" width="12.88671875" style="14" customWidth="1"/>
    <col min="266" max="266" width="0" style="14" hidden="1" customWidth="1"/>
    <col min="267" max="267" width="16.44140625" style="14" customWidth="1"/>
    <col min="268" max="269" width="18.88671875" style="14" customWidth="1"/>
    <col min="270" max="270" width="12" style="14" customWidth="1"/>
    <col min="271" max="512" width="12.88671875" style="14"/>
    <col min="513" max="513" width="9.88671875" style="14" customWidth="1"/>
    <col min="514" max="514" width="19.88671875" style="14" customWidth="1"/>
    <col min="515" max="515" width="43" style="14" customWidth="1"/>
    <col min="516" max="516" width="13.33203125" style="14" customWidth="1"/>
    <col min="517" max="518" width="15.44140625" style="14" customWidth="1"/>
    <col min="519" max="520" width="10.44140625" style="14" customWidth="1"/>
    <col min="521" max="521" width="12.88671875" style="14" customWidth="1"/>
    <col min="522" max="522" width="0" style="14" hidden="1" customWidth="1"/>
    <col min="523" max="523" width="16.44140625" style="14" customWidth="1"/>
    <col min="524" max="525" width="18.88671875" style="14" customWidth="1"/>
    <col min="526" max="526" width="12" style="14" customWidth="1"/>
    <col min="527" max="768" width="12.88671875" style="14"/>
    <col min="769" max="769" width="9.88671875" style="14" customWidth="1"/>
    <col min="770" max="770" width="19.88671875" style="14" customWidth="1"/>
    <col min="771" max="771" width="43" style="14" customWidth="1"/>
    <col min="772" max="772" width="13.33203125" style="14" customWidth="1"/>
    <col min="773" max="774" width="15.44140625" style="14" customWidth="1"/>
    <col min="775" max="776" width="10.44140625" style="14" customWidth="1"/>
    <col min="777" max="777" width="12.88671875" style="14" customWidth="1"/>
    <col min="778" max="778" width="0" style="14" hidden="1" customWidth="1"/>
    <col min="779" max="779" width="16.44140625" style="14" customWidth="1"/>
    <col min="780" max="781" width="18.88671875" style="14" customWidth="1"/>
    <col min="782" max="782" width="12" style="14" customWidth="1"/>
    <col min="783" max="1024" width="12.88671875" style="14"/>
    <col min="1025" max="1025" width="9.88671875" style="14" customWidth="1"/>
    <col min="1026" max="1026" width="19.88671875" style="14" customWidth="1"/>
    <col min="1027" max="1027" width="43" style="14" customWidth="1"/>
    <col min="1028" max="1028" width="13.33203125" style="14" customWidth="1"/>
    <col min="1029" max="1030" width="15.44140625" style="14" customWidth="1"/>
    <col min="1031" max="1032" width="10.44140625" style="14" customWidth="1"/>
    <col min="1033" max="1033" width="12.88671875" style="14" customWidth="1"/>
    <col min="1034" max="1034" width="0" style="14" hidden="1" customWidth="1"/>
    <col min="1035" max="1035" width="16.44140625" style="14" customWidth="1"/>
    <col min="1036" max="1037" width="18.88671875" style="14" customWidth="1"/>
    <col min="1038" max="1038" width="12" style="14" customWidth="1"/>
    <col min="1039" max="1280" width="12.88671875" style="14"/>
    <col min="1281" max="1281" width="9.88671875" style="14" customWidth="1"/>
    <col min="1282" max="1282" width="19.88671875" style="14" customWidth="1"/>
    <col min="1283" max="1283" width="43" style="14" customWidth="1"/>
    <col min="1284" max="1284" width="13.33203125" style="14" customWidth="1"/>
    <col min="1285" max="1286" width="15.44140625" style="14" customWidth="1"/>
    <col min="1287" max="1288" width="10.44140625" style="14" customWidth="1"/>
    <col min="1289" max="1289" width="12.88671875" style="14" customWidth="1"/>
    <col min="1290" max="1290" width="0" style="14" hidden="1" customWidth="1"/>
    <col min="1291" max="1291" width="16.44140625" style="14" customWidth="1"/>
    <col min="1292" max="1293" width="18.88671875" style="14" customWidth="1"/>
    <col min="1294" max="1294" width="12" style="14" customWidth="1"/>
    <col min="1295" max="1536" width="12.88671875" style="14"/>
    <col min="1537" max="1537" width="9.88671875" style="14" customWidth="1"/>
    <col min="1538" max="1538" width="19.88671875" style="14" customWidth="1"/>
    <col min="1539" max="1539" width="43" style="14" customWidth="1"/>
    <col min="1540" max="1540" width="13.33203125" style="14" customWidth="1"/>
    <col min="1541" max="1542" width="15.44140625" style="14" customWidth="1"/>
    <col min="1543" max="1544" width="10.44140625" style="14" customWidth="1"/>
    <col min="1545" max="1545" width="12.88671875" style="14" customWidth="1"/>
    <col min="1546" max="1546" width="0" style="14" hidden="1" customWidth="1"/>
    <col min="1547" max="1547" width="16.44140625" style="14" customWidth="1"/>
    <col min="1548" max="1549" width="18.88671875" style="14" customWidth="1"/>
    <col min="1550" max="1550" width="12" style="14" customWidth="1"/>
    <col min="1551" max="1792" width="12.88671875" style="14"/>
    <col min="1793" max="1793" width="9.88671875" style="14" customWidth="1"/>
    <col min="1794" max="1794" width="19.88671875" style="14" customWidth="1"/>
    <col min="1795" max="1795" width="43" style="14" customWidth="1"/>
    <col min="1796" max="1796" width="13.33203125" style="14" customWidth="1"/>
    <col min="1797" max="1798" width="15.44140625" style="14" customWidth="1"/>
    <col min="1799" max="1800" width="10.44140625" style="14" customWidth="1"/>
    <col min="1801" max="1801" width="12.88671875" style="14" customWidth="1"/>
    <col min="1802" max="1802" width="0" style="14" hidden="1" customWidth="1"/>
    <col min="1803" max="1803" width="16.44140625" style="14" customWidth="1"/>
    <col min="1804" max="1805" width="18.88671875" style="14" customWidth="1"/>
    <col min="1806" max="1806" width="12" style="14" customWidth="1"/>
    <col min="1807" max="2048" width="12.88671875" style="14"/>
    <col min="2049" max="2049" width="9.88671875" style="14" customWidth="1"/>
    <col min="2050" max="2050" width="19.88671875" style="14" customWidth="1"/>
    <col min="2051" max="2051" width="43" style="14" customWidth="1"/>
    <col min="2052" max="2052" width="13.33203125" style="14" customWidth="1"/>
    <col min="2053" max="2054" width="15.44140625" style="14" customWidth="1"/>
    <col min="2055" max="2056" width="10.44140625" style="14" customWidth="1"/>
    <col min="2057" max="2057" width="12.88671875" style="14" customWidth="1"/>
    <col min="2058" max="2058" width="0" style="14" hidden="1" customWidth="1"/>
    <col min="2059" max="2059" width="16.44140625" style="14" customWidth="1"/>
    <col min="2060" max="2061" width="18.88671875" style="14" customWidth="1"/>
    <col min="2062" max="2062" width="12" style="14" customWidth="1"/>
    <col min="2063" max="2304" width="12.88671875" style="14"/>
    <col min="2305" max="2305" width="9.88671875" style="14" customWidth="1"/>
    <col min="2306" max="2306" width="19.88671875" style="14" customWidth="1"/>
    <col min="2307" max="2307" width="43" style="14" customWidth="1"/>
    <col min="2308" max="2308" width="13.33203125" style="14" customWidth="1"/>
    <col min="2309" max="2310" width="15.44140625" style="14" customWidth="1"/>
    <col min="2311" max="2312" width="10.44140625" style="14" customWidth="1"/>
    <col min="2313" max="2313" width="12.88671875" style="14" customWidth="1"/>
    <col min="2314" max="2314" width="0" style="14" hidden="1" customWidth="1"/>
    <col min="2315" max="2315" width="16.44140625" style="14" customWidth="1"/>
    <col min="2316" max="2317" width="18.88671875" style="14" customWidth="1"/>
    <col min="2318" max="2318" width="12" style="14" customWidth="1"/>
    <col min="2319" max="2560" width="12.88671875" style="14"/>
    <col min="2561" max="2561" width="9.88671875" style="14" customWidth="1"/>
    <col min="2562" max="2562" width="19.88671875" style="14" customWidth="1"/>
    <col min="2563" max="2563" width="43" style="14" customWidth="1"/>
    <col min="2564" max="2564" width="13.33203125" style="14" customWidth="1"/>
    <col min="2565" max="2566" width="15.44140625" style="14" customWidth="1"/>
    <col min="2567" max="2568" width="10.44140625" style="14" customWidth="1"/>
    <col min="2569" max="2569" width="12.88671875" style="14" customWidth="1"/>
    <col min="2570" max="2570" width="0" style="14" hidden="1" customWidth="1"/>
    <col min="2571" max="2571" width="16.44140625" style="14" customWidth="1"/>
    <col min="2572" max="2573" width="18.88671875" style="14" customWidth="1"/>
    <col min="2574" max="2574" width="12" style="14" customWidth="1"/>
    <col min="2575" max="2816" width="12.88671875" style="14"/>
    <col min="2817" max="2817" width="9.88671875" style="14" customWidth="1"/>
    <col min="2818" max="2818" width="19.88671875" style="14" customWidth="1"/>
    <col min="2819" max="2819" width="43" style="14" customWidth="1"/>
    <col min="2820" max="2820" width="13.33203125" style="14" customWidth="1"/>
    <col min="2821" max="2822" width="15.44140625" style="14" customWidth="1"/>
    <col min="2823" max="2824" width="10.44140625" style="14" customWidth="1"/>
    <col min="2825" max="2825" width="12.88671875" style="14" customWidth="1"/>
    <col min="2826" max="2826" width="0" style="14" hidden="1" customWidth="1"/>
    <col min="2827" max="2827" width="16.44140625" style="14" customWidth="1"/>
    <col min="2828" max="2829" width="18.88671875" style="14" customWidth="1"/>
    <col min="2830" max="2830" width="12" style="14" customWidth="1"/>
    <col min="2831" max="3072" width="12.88671875" style="14"/>
    <col min="3073" max="3073" width="9.88671875" style="14" customWidth="1"/>
    <col min="3074" max="3074" width="19.88671875" style="14" customWidth="1"/>
    <col min="3075" max="3075" width="43" style="14" customWidth="1"/>
    <col min="3076" max="3076" width="13.33203125" style="14" customWidth="1"/>
    <col min="3077" max="3078" width="15.44140625" style="14" customWidth="1"/>
    <col min="3079" max="3080" width="10.44140625" style="14" customWidth="1"/>
    <col min="3081" max="3081" width="12.88671875" style="14" customWidth="1"/>
    <col min="3082" max="3082" width="0" style="14" hidden="1" customWidth="1"/>
    <col min="3083" max="3083" width="16.44140625" style="14" customWidth="1"/>
    <col min="3084" max="3085" width="18.88671875" style="14" customWidth="1"/>
    <col min="3086" max="3086" width="12" style="14" customWidth="1"/>
    <col min="3087" max="3328" width="12.88671875" style="14"/>
    <col min="3329" max="3329" width="9.88671875" style="14" customWidth="1"/>
    <col min="3330" max="3330" width="19.88671875" style="14" customWidth="1"/>
    <col min="3331" max="3331" width="43" style="14" customWidth="1"/>
    <col min="3332" max="3332" width="13.33203125" style="14" customWidth="1"/>
    <col min="3333" max="3334" width="15.44140625" style="14" customWidth="1"/>
    <col min="3335" max="3336" width="10.44140625" style="14" customWidth="1"/>
    <col min="3337" max="3337" width="12.88671875" style="14" customWidth="1"/>
    <col min="3338" max="3338" width="0" style="14" hidden="1" customWidth="1"/>
    <col min="3339" max="3339" width="16.44140625" style="14" customWidth="1"/>
    <col min="3340" max="3341" width="18.88671875" style="14" customWidth="1"/>
    <col min="3342" max="3342" width="12" style="14" customWidth="1"/>
    <col min="3343" max="3584" width="12.88671875" style="14"/>
    <col min="3585" max="3585" width="9.88671875" style="14" customWidth="1"/>
    <col min="3586" max="3586" width="19.88671875" style="14" customWidth="1"/>
    <col min="3587" max="3587" width="43" style="14" customWidth="1"/>
    <col min="3588" max="3588" width="13.33203125" style="14" customWidth="1"/>
    <col min="3589" max="3590" width="15.44140625" style="14" customWidth="1"/>
    <col min="3591" max="3592" width="10.44140625" style="14" customWidth="1"/>
    <col min="3593" max="3593" width="12.88671875" style="14" customWidth="1"/>
    <col min="3594" max="3594" width="0" style="14" hidden="1" customWidth="1"/>
    <col min="3595" max="3595" width="16.44140625" style="14" customWidth="1"/>
    <col min="3596" max="3597" width="18.88671875" style="14" customWidth="1"/>
    <col min="3598" max="3598" width="12" style="14" customWidth="1"/>
    <col min="3599" max="3840" width="12.88671875" style="14"/>
    <col min="3841" max="3841" width="9.88671875" style="14" customWidth="1"/>
    <col min="3842" max="3842" width="19.88671875" style="14" customWidth="1"/>
    <col min="3843" max="3843" width="43" style="14" customWidth="1"/>
    <col min="3844" max="3844" width="13.33203125" style="14" customWidth="1"/>
    <col min="3845" max="3846" width="15.44140625" style="14" customWidth="1"/>
    <col min="3847" max="3848" width="10.44140625" style="14" customWidth="1"/>
    <col min="3849" max="3849" width="12.88671875" style="14" customWidth="1"/>
    <col min="3850" max="3850" width="0" style="14" hidden="1" customWidth="1"/>
    <col min="3851" max="3851" width="16.44140625" style="14" customWidth="1"/>
    <col min="3852" max="3853" width="18.88671875" style="14" customWidth="1"/>
    <col min="3854" max="3854" width="12" style="14" customWidth="1"/>
    <col min="3855" max="4096" width="12.88671875" style="14"/>
    <col min="4097" max="4097" width="9.88671875" style="14" customWidth="1"/>
    <col min="4098" max="4098" width="19.88671875" style="14" customWidth="1"/>
    <col min="4099" max="4099" width="43" style="14" customWidth="1"/>
    <col min="4100" max="4100" width="13.33203125" style="14" customWidth="1"/>
    <col min="4101" max="4102" width="15.44140625" style="14" customWidth="1"/>
    <col min="4103" max="4104" width="10.44140625" style="14" customWidth="1"/>
    <col min="4105" max="4105" width="12.88671875" style="14" customWidth="1"/>
    <col min="4106" max="4106" width="0" style="14" hidden="1" customWidth="1"/>
    <col min="4107" max="4107" width="16.44140625" style="14" customWidth="1"/>
    <col min="4108" max="4109" width="18.88671875" style="14" customWidth="1"/>
    <col min="4110" max="4110" width="12" style="14" customWidth="1"/>
    <col min="4111" max="4352" width="12.88671875" style="14"/>
    <col min="4353" max="4353" width="9.88671875" style="14" customWidth="1"/>
    <col min="4354" max="4354" width="19.88671875" style="14" customWidth="1"/>
    <col min="4355" max="4355" width="43" style="14" customWidth="1"/>
    <col min="4356" max="4356" width="13.33203125" style="14" customWidth="1"/>
    <col min="4357" max="4358" width="15.44140625" style="14" customWidth="1"/>
    <col min="4359" max="4360" width="10.44140625" style="14" customWidth="1"/>
    <col min="4361" max="4361" width="12.88671875" style="14" customWidth="1"/>
    <col min="4362" max="4362" width="0" style="14" hidden="1" customWidth="1"/>
    <col min="4363" max="4363" width="16.44140625" style="14" customWidth="1"/>
    <col min="4364" max="4365" width="18.88671875" style="14" customWidth="1"/>
    <col min="4366" max="4366" width="12" style="14" customWidth="1"/>
    <col min="4367" max="4608" width="12.88671875" style="14"/>
    <col min="4609" max="4609" width="9.88671875" style="14" customWidth="1"/>
    <col min="4610" max="4610" width="19.88671875" style="14" customWidth="1"/>
    <col min="4611" max="4611" width="43" style="14" customWidth="1"/>
    <col min="4612" max="4612" width="13.33203125" style="14" customWidth="1"/>
    <col min="4613" max="4614" width="15.44140625" style="14" customWidth="1"/>
    <col min="4615" max="4616" width="10.44140625" style="14" customWidth="1"/>
    <col min="4617" max="4617" width="12.88671875" style="14" customWidth="1"/>
    <col min="4618" max="4618" width="0" style="14" hidden="1" customWidth="1"/>
    <col min="4619" max="4619" width="16.44140625" style="14" customWidth="1"/>
    <col min="4620" max="4621" width="18.88671875" style="14" customWidth="1"/>
    <col min="4622" max="4622" width="12" style="14" customWidth="1"/>
    <col min="4623" max="4864" width="12.88671875" style="14"/>
    <col min="4865" max="4865" width="9.88671875" style="14" customWidth="1"/>
    <col min="4866" max="4866" width="19.88671875" style="14" customWidth="1"/>
    <col min="4867" max="4867" width="43" style="14" customWidth="1"/>
    <col min="4868" max="4868" width="13.33203125" style="14" customWidth="1"/>
    <col min="4869" max="4870" width="15.44140625" style="14" customWidth="1"/>
    <col min="4871" max="4872" width="10.44140625" style="14" customWidth="1"/>
    <col min="4873" max="4873" width="12.88671875" style="14" customWidth="1"/>
    <col min="4874" max="4874" width="0" style="14" hidden="1" customWidth="1"/>
    <col min="4875" max="4875" width="16.44140625" style="14" customWidth="1"/>
    <col min="4876" max="4877" width="18.88671875" style="14" customWidth="1"/>
    <col min="4878" max="4878" width="12" style="14" customWidth="1"/>
    <col min="4879" max="5120" width="12.88671875" style="14"/>
    <col min="5121" max="5121" width="9.88671875" style="14" customWidth="1"/>
    <col min="5122" max="5122" width="19.88671875" style="14" customWidth="1"/>
    <col min="5123" max="5123" width="43" style="14" customWidth="1"/>
    <col min="5124" max="5124" width="13.33203125" style="14" customWidth="1"/>
    <col min="5125" max="5126" width="15.44140625" style="14" customWidth="1"/>
    <col min="5127" max="5128" width="10.44140625" style="14" customWidth="1"/>
    <col min="5129" max="5129" width="12.88671875" style="14" customWidth="1"/>
    <col min="5130" max="5130" width="0" style="14" hidden="1" customWidth="1"/>
    <col min="5131" max="5131" width="16.44140625" style="14" customWidth="1"/>
    <col min="5132" max="5133" width="18.88671875" style="14" customWidth="1"/>
    <col min="5134" max="5134" width="12" style="14" customWidth="1"/>
    <col min="5135" max="5376" width="12.88671875" style="14"/>
    <col min="5377" max="5377" width="9.88671875" style="14" customWidth="1"/>
    <col min="5378" max="5378" width="19.88671875" style="14" customWidth="1"/>
    <col min="5379" max="5379" width="43" style="14" customWidth="1"/>
    <col min="5380" max="5380" width="13.33203125" style="14" customWidth="1"/>
    <col min="5381" max="5382" width="15.44140625" style="14" customWidth="1"/>
    <col min="5383" max="5384" width="10.44140625" style="14" customWidth="1"/>
    <col min="5385" max="5385" width="12.88671875" style="14" customWidth="1"/>
    <col min="5386" max="5386" width="0" style="14" hidden="1" customWidth="1"/>
    <col min="5387" max="5387" width="16.44140625" style="14" customWidth="1"/>
    <col min="5388" max="5389" width="18.88671875" style="14" customWidth="1"/>
    <col min="5390" max="5390" width="12" style="14" customWidth="1"/>
    <col min="5391" max="5632" width="12.88671875" style="14"/>
    <col min="5633" max="5633" width="9.88671875" style="14" customWidth="1"/>
    <col min="5634" max="5634" width="19.88671875" style="14" customWidth="1"/>
    <col min="5635" max="5635" width="43" style="14" customWidth="1"/>
    <col min="5636" max="5636" width="13.33203125" style="14" customWidth="1"/>
    <col min="5637" max="5638" width="15.44140625" style="14" customWidth="1"/>
    <col min="5639" max="5640" width="10.44140625" style="14" customWidth="1"/>
    <col min="5641" max="5641" width="12.88671875" style="14" customWidth="1"/>
    <col min="5642" max="5642" width="0" style="14" hidden="1" customWidth="1"/>
    <col min="5643" max="5643" width="16.44140625" style="14" customWidth="1"/>
    <col min="5644" max="5645" width="18.88671875" style="14" customWidth="1"/>
    <col min="5646" max="5646" width="12" style="14" customWidth="1"/>
    <col min="5647" max="5888" width="12.88671875" style="14"/>
    <col min="5889" max="5889" width="9.88671875" style="14" customWidth="1"/>
    <col min="5890" max="5890" width="19.88671875" style="14" customWidth="1"/>
    <col min="5891" max="5891" width="43" style="14" customWidth="1"/>
    <col min="5892" max="5892" width="13.33203125" style="14" customWidth="1"/>
    <col min="5893" max="5894" width="15.44140625" style="14" customWidth="1"/>
    <col min="5895" max="5896" width="10.44140625" style="14" customWidth="1"/>
    <col min="5897" max="5897" width="12.88671875" style="14" customWidth="1"/>
    <col min="5898" max="5898" width="0" style="14" hidden="1" customWidth="1"/>
    <col min="5899" max="5899" width="16.44140625" style="14" customWidth="1"/>
    <col min="5900" max="5901" width="18.88671875" style="14" customWidth="1"/>
    <col min="5902" max="5902" width="12" style="14" customWidth="1"/>
    <col min="5903" max="6144" width="12.88671875" style="14"/>
    <col min="6145" max="6145" width="9.88671875" style="14" customWidth="1"/>
    <col min="6146" max="6146" width="19.88671875" style="14" customWidth="1"/>
    <col min="6147" max="6147" width="43" style="14" customWidth="1"/>
    <col min="6148" max="6148" width="13.33203125" style="14" customWidth="1"/>
    <col min="6149" max="6150" width="15.44140625" style="14" customWidth="1"/>
    <col min="6151" max="6152" width="10.44140625" style="14" customWidth="1"/>
    <col min="6153" max="6153" width="12.88671875" style="14" customWidth="1"/>
    <col min="6154" max="6154" width="0" style="14" hidden="1" customWidth="1"/>
    <col min="6155" max="6155" width="16.44140625" style="14" customWidth="1"/>
    <col min="6156" max="6157" width="18.88671875" style="14" customWidth="1"/>
    <col min="6158" max="6158" width="12" style="14" customWidth="1"/>
    <col min="6159" max="6400" width="12.88671875" style="14"/>
    <col min="6401" max="6401" width="9.88671875" style="14" customWidth="1"/>
    <col min="6402" max="6402" width="19.88671875" style="14" customWidth="1"/>
    <col min="6403" max="6403" width="43" style="14" customWidth="1"/>
    <col min="6404" max="6404" width="13.33203125" style="14" customWidth="1"/>
    <col min="6405" max="6406" width="15.44140625" style="14" customWidth="1"/>
    <col min="6407" max="6408" width="10.44140625" style="14" customWidth="1"/>
    <col min="6409" max="6409" width="12.88671875" style="14" customWidth="1"/>
    <col min="6410" max="6410" width="0" style="14" hidden="1" customWidth="1"/>
    <col min="6411" max="6411" width="16.44140625" style="14" customWidth="1"/>
    <col min="6412" max="6413" width="18.88671875" style="14" customWidth="1"/>
    <col min="6414" max="6414" width="12" style="14" customWidth="1"/>
    <col min="6415" max="6656" width="12.88671875" style="14"/>
    <col min="6657" max="6657" width="9.88671875" style="14" customWidth="1"/>
    <col min="6658" max="6658" width="19.88671875" style="14" customWidth="1"/>
    <col min="6659" max="6659" width="43" style="14" customWidth="1"/>
    <col min="6660" max="6660" width="13.33203125" style="14" customWidth="1"/>
    <col min="6661" max="6662" width="15.44140625" style="14" customWidth="1"/>
    <col min="6663" max="6664" width="10.44140625" style="14" customWidth="1"/>
    <col min="6665" max="6665" width="12.88671875" style="14" customWidth="1"/>
    <col min="6666" max="6666" width="0" style="14" hidden="1" customWidth="1"/>
    <col min="6667" max="6667" width="16.44140625" style="14" customWidth="1"/>
    <col min="6668" max="6669" width="18.88671875" style="14" customWidth="1"/>
    <col min="6670" max="6670" width="12" style="14" customWidth="1"/>
    <col min="6671" max="6912" width="12.88671875" style="14"/>
    <col min="6913" max="6913" width="9.88671875" style="14" customWidth="1"/>
    <col min="6914" max="6914" width="19.88671875" style="14" customWidth="1"/>
    <col min="6915" max="6915" width="43" style="14" customWidth="1"/>
    <col min="6916" max="6916" width="13.33203125" style="14" customWidth="1"/>
    <col min="6917" max="6918" width="15.44140625" style="14" customWidth="1"/>
    <col min="6919" max="6920" width="10.44140625" style="14" customWidth="1"/>
    <col min="6921" max="6921" width="12.88671875" style="14" customWidth="1"/>
    <col min="6922" max="6922" width="0" style="14" hidden="1" customWidth="1"/>
    <col min="6923" max="6923" width="16.44140625" style="14" customWidth="1"/>
    <col min="6924" max="6925" width="18.88671875" style="14" customWidth="1"/>
    <col min="6926" max="6926" width="12" style="14" customWidth="1"/>
    <col min="6927" max="7168" width="12.88671875" style="14"/>
    <col min="7169" max="7169" width="9.88671875" style="14" customWidth="1"/>
    <col min="7170" max="7170" width="19.88671875" style="14" customWidth="1"/>
    <col min="7171" max="7171" width="43" style="14" customWidth="1"/>
    <col min="7172" max="7172" width="13.33203125" style="14" customWidth="1"/>
    <col min="7173" max="7174" width="15.44140625" style="14" customWidth="1"/>
    <col min="7175" max="7176" width="10.44140625" style="14" customWidth="1"/>
    <col min="7177" max="7177" width="12.88671875" style="14" customWidth="1"/>
    <col min="7178" max="7178" width="0" style="14" hidden="1" customWidth="1"/>
    <col min="7179" max="7179" width="16.44140625" style="14" customWidth="1"/>
    <col min="7180" max="7181" width="18.88671875" style="14" customWidth="1"/>
    <col min="7182" max="7182" width="12" style="14" customWidth="1"/>
    <col min="7183" max="7424" width="12.88671875" style="14"/>
    <col min="7425" max="7425" width="9.88671875" style="14" customWidth="1"/>
    <col min="7426" max="7426" width="19.88671875" style="14" customWidth="1"/>
    <col min="7427" max="7427" width="43" style="14" customWidth="1"/>
    <col min="7428" max="7428" width="13.33203125" style="14" customWidth="1"/>
    <col min="7429" max="7430" width="15.44140625" style="14" customWidth="1"/>
    <col min="7431" max="7432" width="10.44140625" style="14" customWidth="1"/>
    <col min="7433" max="7433" width="12.88671875" style="14" customWidth="1"/>
    <col min="7434" max="7434" width="0" style="14" hidden="1" customWidth="1"/>
    <col min="7435" max="7435" width="16.44140625" style="14" customWidth="1"/>
    <col min="7436" max="7437" width="18.88671875" style="14" customWidth="1"/>
    <col min="7438" max="7438" width="12" style="14" customWidth="1"/>
    <col min="7439" max="7680" width="12.88671875" style="14"/>
    <col min="7681" max="7681" width="9.88671875" style="14" customWidth="1"/>
    <col min="7682" max="7682" width="19.88671875" style="14" customWidth="1"/>
    <col min="7683" max="7683" width="43" style="14" customWidth="1"/>
    <col min="7684" max="7684" width="13.33203125" style="14" customWidth="1"/>
    <col min="7685" max="7686" width="15.44140625" style="14" customWidth="1"/>
    <col min="7687" max="7688" width="10.44140625" style="14" customWidth="1"/>
    <col min="7689" max="7689" width="12.88671875" style="14" customWidth="1"/>
    <col min="7690" max="7690" width="0" style="14" hidden="1" customWidth="1"/>
    <col min="7691" max="7691" width="16.44140625" style="14" customWidth="1"/>
    <col min="7692" max="7693" width="18.88671875" style="14" customWidth="1"/>
    <col min="7694" max="7694" width="12" style="14" customWidth="1"/>
    <col min="7695" max="7936" width="12.88671875" style="14"/>
    <col min="7937" max="7937" width="9.88671875" style="14" customWidth="1"/>
    <col min="7938" max="7938" width="19.88671875" style="14" customWidth="1"/>
    <col min="7939" max="7939" width="43" style="14" customWidth="1"/>
    <col min="7940" max="7940" width="13.33203125" style="14" customWidth="1"/>
    <col min="7941" max="7942" width="15.44140625" style="14" customWidth="1"/>
    <col min="7943" max="7944" width="10.44140625" style="14" customWidth="1"/>
    <col min="7945" max="7945" width="12.88671875" style="14" customWidth="1"/>
    <col min="7946" max="7946" width="0" style="14" hidden="1" customWidth="1"/>
    <col min="7947" max="7947" width="16.44140625" style="14" customWidth="1"/>
    <col min="7948" max="7949" width="18.88671875" style="14" customWidth="1"/>
    <col min="7950" max="7950" width="12" style="14" customWidth="1"/>
    <col min="7951" max="8192" width="12.88671875" style="14"/>
    <col min="8193" max="8193" width="9.88671875" style="14" customWidth="1"/>
    <col min="8194" max="8194" width="19.88671875" style="14" customWidth="1"/>
    <col min="8195" max="8195" width="43" style="14" customWidth="1"/>
    <col min="8196" max="8196" width="13.33203125" style="14" customWidth="1"/>
    <col min="8197" max="8198" width="15.44140625" style="14" customWidth="1"/>
    <col min="8199" max="8200" width="10.44140625" style="14" customWidth="1"/>
    <col min="8201" max="8201" width="12.88671875" style="14" customWidth="1"/>
    <col min="8202" max="8202" width="0" style="14" hidden="1" customWidth="1"/>
    <col min="8203" max="8203" width="16.44140625" style="14" customWidth="1"/>
    <col min="8204" max="8205" width="18.88671875" style="14" customWidth="1"/>
    <col min="8206" max="8206" width="12" style="14" customWidth="1"/>
    <col min="8207" max="8448" width="12.88671875" style="14"/>
    <col min="8449" max="8449" width="9.88671875" style="14" customWidth="1"/>
    <col min="8450" max="8450" width="19.88671875" style="14" customWidth="1"/>
    <col min="8451" max="8451" width="43" style="14" customWidth="1"/>
    <col min="8452" max="8452" width="13.33203125" style="14" customWidth="1"/>
    <col min="8453" max="8454" width="15.44140625" style="14" customWidth="1"/>
    <col min="8455" max="8456" width="10.44140625" style="14" customWidth="1"/>
    <col min="8457" max="8457" width="12.88671875" style="14" customWidth="1"/>
    <col min="8458" max="8458" width="0" style="14" hidden="1" customWidth="1"/>
    <col min="8459" max="8459" width="16.44140625" style="14" customWidth="1"/>
    <col min="8460" max="8461" width="18.88671875" style="14" customWidth="1"/>
    <col min="8462" max="8462" width="12" style="14" customWidth="1"/>
    <col min="8463" max="8704" width="12.88671875" style="14"/>
    <col min="8705" max="8705" width="9.88671875" style="14" customWidth="1"/>
    <col min="8706" max="8706" width="19.88671875" style="14" customWidth="1"/>
    <col min="8707" max="8707" width="43" style="14" customWidth="1"/>
    <col min="8708" max="8708" width="13.33203125" style="14" customWidth="1"/>
    <col min="8709" max="8710" width="15.44140625" style="14" customWidth="1"/>
    <col min="8711" max="8712" width="10.44140625" style="14" customWidth="1"/>
    <col min="8713" max="8713" width="12.88671875" style="14" customWidth="1"/>
    <col min="8714" max="8714" width="0" style="14" hidden="1" customWidth="1"/>
    <col min="8715" max="8715" width="16.44140625" style="14" customWidth="1"/>
    <col min="8716" max="8717" width="18.88671875" style="14" customWidth="1"/>
    <col min="8718" max="8718" width="12" style="14" customWidth="1"/>
    <col min="8719" max="8960" width="12.88671875" style="14"/>
    <col min="8961" max="8961" width="9.88671875" style="14" customWidth="1"/>
    <col min="8962" max="8962" width="19.88671875" style="14" customWidth="1"/>
    <col min="8963" max="8963" width="43" style="14" customWidth="1"/>
    <col min="8964" max="8964" width="13.33203125" style="14" customWidth="1"/>
    <col min="8965" max="8966" width="15.44140625" style="14" customWidth="1"/>
    <col min="8967" max="8968" width="10.44140625" style="14" customWidth="1"/>
    <col min="8969" max="8969" width="12.88671875" style="14" customWidth="1"/>
    <col min="8970" max="8970" width="0" style="14" hidden="1" customWidth="1"/>
    <col min="8971" max="8971" width="16.44140625" style="14" customWidth="1"/>
    <col min="8972" max="8973" width="18.88671875" style="14" customWidth="1"/>
    <col min="8974" max="8974" width="12" style="14" customWidth="1"/>
    <col min="8975" max="9216" width="12.88671875" style="14"/>
    <col min="9217" max="9217" width="9.88671875" style="14" customWidth="1"/>
    <col min="9218" max="9218" width="19.88671875" style="14" customWidth="1"/>
    <col min="9219" max="9219" width="43" style="14" customWidth="1"/>
    <col min="9220" max="9220" width="13.33203125" style="14" customWidth="1"/>
    <col min="9221" max="9222" width="15.44140625" style="14" customWidth="1"/>
    <col min="9223" max="9224" width="10.44140625" style="14" customWidth="1"/>
    <col min="9225" max="9225" width="12.88671875" style="14" customWidth="1"/>
    <col min="9226" max="9226" width="0" style="14" hidden="1" customWidth="1"/>
    <col min="9227" max="9227" width="16.44140625" style="14" customWidth="1"/>
    <col min="9228" max="9229" width="18.88671875" style="14" customWidth="1"/>
    <col min="9230" max="9230" width="12" style="14" customWidth="1"/>
    <col min="9231" max="9472" width="12.88671875" style="14"/>
    <col min="9473" max="9473" width="9.88671875" style="14" customWidth="1"/>
    <col min="9474" max="9474" width="19.88671875" style="14" customWidth="1"/>
    <col min="9475" max="9475" width="43" style="14" customWidth="1"/>
    <col min="9476" max="9476" width="13.33203125" style="14" customWidth="1"/>
    <col min="9477" max="9478" width="15.44140625" style="14" customWidth="1"/>
    <col min="9479" max="9480" width="10.44140625" style="14" customWidth="1"/>
    <col min="9481" max="9481" width="12.88671875" style="14" customWidth="1"/>
    <col min="9482" max="9482" width="0" style="14" hidden="1" customWidth="1"/>
    <col min="9483" max="9483" width="16.44140625" style="14" customWidth="1"/>
    <col min="9484" max="9485" width="18.88671875" style="14" customWidth="1"/>
    <col min="9486" max="9486" width="12" style="14" customWidth="1"/>
    <col min="9487" max="9728" width="12.88671875" style="14"/>
    <col min="9729" max="9729" width="9.88671875" style="14" customWidth="1"/>
    <col min="9730" max="9730" width="19.88671875" style="14" customWidth="1"/>
    <col min="9731" max="9731" width="43" style="14" customWidth="1"/>
    <col min="9732" max="9732" width="13.33203125" style="14" customWidth="1"/>
    <col min="9733" max="9734" width="15.44140625" style="14" customWidth="1"/>
    <col min="9735" max="9736" width="10.44140625" style="14" customWidth="1"/>
    <col min="9737" max="9737" width="12.88671875" style="14" customWidth="1"/>
    <col min="9738" max="9738" width="0" style="14" hidden="1" customWidth="1"/>
    <col min="9739" max="9739" width="16.44140625" style="14" customWidth="1"/>
    <col min="9740" max="9741" width="18.88671875" style="14" customWidth="1"/>
    <col min="9742" max="9742" width="12" style="14" customWidth="1"/>
    <col min="9743" max="9984" width="12.88671875" style="14"/>
    <col min="9985" max="9985" width="9.88671875" style="14" customWidth="1"/>
    <col min="9986" max="9986" width="19.88671875" style="14" customWidth="1"/>
    <col min="9987" max="9987" width="43" style="14" customWidth="1"/>
    <col min="9988" max="9988" width="13.33203125" style="14" customWidth="1"/>
    <col min="9989" max="9990" width="15.44140625" style="14" customWidth="1"/>
    <col min="9991" max="9992" width="10.44140625" style="14" customWidth="1"/>
    <col min="9993" max="9993" width="12.88671875" style="14" customWidth="1"/>
    <col min="9994" max="9994" width="0" style="14" hidden="1" customWidth="1"/>
    <col min="9995" max="9995" width="16.44140625" style="14" customWidth="1"/>
    <col min="9996" max="9997" width="18.88671875" style="14" customWidth="1"/>
    <col min="9998" max="9998" width="12" style="14" customWidth="1"/>
    <col min="9999" max="10240" width="12.88671875" style="14"/>
    <col min="10241" max="10241" width="9.88671875" style="14" customWidth="1"/>
    <col min="10242" max="10242" width="19.88671875" style="14" customWidth="1"/>
    <col min="10243" max="10243" width="43" style="14" customWidth="1"/>
    <col min="10244" max="10244" width="13.33203125" style="14" customWidth="1"/>
    <col min="10245" max="10246" width="15.44140625" style="14" customWidth="1"/>
    <col min="10247" max="10248" width="10.44140625" style="14" customWidth="1"/>
    <col min="10249" max="10249" width="12.88671875" style="14" customWidth="1"/>
    <col min="10250" max="10250" width="0" style="14" hidden="1" customWidth="1"/>
    <col min="10251" max="10251" width="16.44140625" style="14" customWidth="1"/>
    <col min="10252" max="10253" width="18.88671875" style="14" customWidth="1"/>
    <col min="10254" max="10254" width="12" style="14" customWidth="1"/>
    <col min="10255" max="10496" width="12.88671875" style="14"/>
    <col min="10497" max="10497" width="9.88671875" style="14" customWidth="1"/>
    <col min="10498" max="10498" width="19.88671875" style="14" customWidth="1"/>
    <col min="10499" max="10499" width="43" style="14" customWidth="1"/>
    <col min="10500" max="10500" width="13.33203125" style="14" customWidth="1"/>
    <col min="10501" max="10502" width="15.44140625" style="14" customWidth="1"/>
    <col min="10503" max="10504" width="10.44140625" style="14" customWidth="1"/>
    <col min="10505" max="10505" width="12.88671875" style="14" customWidth="1"/>
    <col min="10506" max="10506" width="0" style="14" hidden="1" customWidth="1"/>
    <col min="10507" max="10507" width="16.44140625" style="14" customWidth="1"/>
    <col min="10508" max="10509" width="18.88671875" style="14" customWidth="1"/>
    <col min="10510" max="10510" width="12" style="14" customWidth="1"/>
    <col min="10511" max="10752" width="12.88671875" style="14"/>
    <col min="10753" max="10753" width="9.88671875" style="14" customWidth="1"/>
    <col min="10754" max="10754" width="19.88671875" style="14" customWidth="1"/>
    <col min="10755" max="10755" width="43" style="14" customWidth="1"/>
    <col min="10756" max="10756" width="13.33203125" style="14" customWidth="1"/>
    <col min="10757" max="10758" width="15.44140625" style="14" customWidth="1"/>
    <col min="10759" max="10760" width="10.44140625" style="14" customWidth="1"/>
    <col min="10761" max="10761" width="12.88671875" style="14" customWidth="1"/>
    <col min="10762" max="10762" width="0" style="14" hidden="1" customWidth="1"/>
    <col min="10763" max="10763" width="16.44140625" style="14" customWidth="1"/>
    <col min="10764" max="10765" width="18.88671875" style="14" customWidth="1"/>
    <col min="10766" max="10766" width="12" style="14" customWidth="1"/>
    <col min="10767" max="11008" width="12.88671875" style="14"/>
    <col min="11009" max="11009" width="9.88671875" style="14" customWidth="1"/>
    <col min="11010" max="11010" width="19.88671875" style="14" customWidth="1"/>
    <col min="11011" max="11011" width="43" style="14" customWidth="1"/>
    <col min="11012" max="11012" width="13.33203125" style="14" customWidth="1"/>
    <col min="11013" max="11014" width="15.44140625" style="14" customWidth="1"/>
    <col min="11015" max="11016" width="10.44140625" style="14" customWidth="1"/>
    <col min="11017" max="11017" width="12.88671875" style="14" customWidth="1"/>
    <col min="11018" max="11018" width="0" style="14" hidden="1" customWidth="1"/>
    <col min="11019" max="11019" width="16.44140625" style="14" customWidth="1"/>
    <col min="11020" max="11021" width="18.88671875" style="14" customWidth="1"/>
    <col min="11022" max="11022" width="12" style="14" customWidth="1"/>
    <col min="11023" max="11264" width="12.88671875" style="14"/>
    <col min="11265" max="11265" width="9.88671875" style="14" customWidth="1"/>
    <col min="11266" max="11266" width="19.88671875" style="14" customWidth="1"/>
    <col min="11267" max="11267" width="43" style="14" customWidth="1"/>
    <col min="11268" max="11268" width="13.33203125" style="14" customWidth="1"/>
    <col min="11269" max="11270" width="15.44140625" style="14" customWidth="1"/>
    <col min="11271" max="11272" width="10.44140625" style="14" customWidth="1"/>
    <col min="11273" max="11273" width="12.88671875" style="14" customWidth="1"/>
    <col min="11274" max="11274" width="0" style="14" hidden="1" customWidth="1"/>
    <col min="11275" max="11275" width="16.44140625" style="14" customWidth="1"/>
    <col min="11276" max="11277" width="18.88671875" style="14" customWidth="1"/>
    <col min="11278" max="11278" width="12" style="14" customWidth="1"/>
    <col min="11279" max="11520" width="12.88671875" style="14"/>
    <col min="11521" max="11521" width="9.88671875" style="14" customWidth="1"/>
    <col min="11522" max="11522" width="19.88671875" style="14" customWidth="1"/>
    <col min="11523" max="11523" width="43" style="14" customWidth="1"/>
    <col min="11524" max="11524" width="13.33203125" style="14" customWidth="1"/>
    <col min="11525" max="11526" width="15.44140625" style="14" customWidth="1"/>
    <col min="11527" max="11528" width="10.44140625" style="14" customWidth="1"/>
    <col min="11529" max="11529" width="12.88671875" style="14" customWidth="1"/>
    <col min="11530" max="11530" width="0" style="14" hidden="1" customWidth="1"/>
    <col min="11531" max="11531" width="16.44140625" style="14" customWidth="1"/>
    <col min="11532" max="11533" width="18.88671875" style="14" customWidth="1"/>
    <col min="11534" max="11534" width="12" style="14" customWidth="1"/>
    <col min="11535" max="11776" width="12.88671875" style="14"/>
    <col min="11777" max="11777" width="9.88671875" style="14" customWidth="1"/>
    <col min="11778" max="11778" width="19.88671875" style="14" customWidth="1"/>
    <col min="11779" max="11779" width="43" style="14" customWidth="1"/>
    <col min="11780" max="11780" width="13.33203125" style="14" customWidth="1"/>
    <col min="11781" max="11782" width="15.44140625" style="14" customWidth="1"/>
    <col min="11783" max="11784" width="10.44140625" style="14" customWidth="1"/>
    <col min="11785" max="11785" width="12.88671875" style="14" customWidth="1"/>
    <col min="11786" max="11786" width="0" style="14" hidden="1" customWidth="1"/>
    <col min="11787" max="11787" width="16.44140625" style="14" customWidth="1"/>
    <col min="11788" max="11789" width="18.88671875" style="14" customWidth="1"/>
    <col min="11790" max="11790" width="12" style="14" customWidth="1"/>
    <col min="11791" max="12032" width="12.88671875" style="14"/>
    <col min="12033" max="12033" width="9.88671875" style="14" customWidth="1"/>
    <col min="12034" max="12034" width="19.88671875" style="14" customWidth="1"/>
    <col min="12035" max="12035" width="43" style="14" customWidth="1"/>
    <col min="12036" max="12036" width="13.33203125" style="14" customWidth="1"/>
    <col min="12037" max="12038" width="15.44140625" style="14" customWidth="1"/>
    <col min="12039" max="12040" width="10.44140625" style="14" customWidth="1"/>
    <col min="12041" max="12041" width="12.88671875" style="14" customWidth="1"/>
    <col min="12042" max="12042" width="0" style="14" hidden="1" customWidth="1"/>
    <col min="12043" max="12043" width="16.44140625" style="14" customWidth="1"/>
    <col min="12044" max="12045" width="18.88671875" style="14" customWidth="1"/>
    <col min="12046" max="12046" width="12" style="14" customWidth="1"/>
    <col min="12047" max="12288" width="12.88671875" style="14"/>
    <col min="12289" max="12289" width="9.88671875" style="14" customWidth="1"/>
    <col min="12290" max="12290" width="19.88671875" style="14" customWidth="1"/>
    <col min="12291" max="12291" width="43" style="14" customWidth="1"/>
    <col min="12292" max="12292" width="13.33203125" style="14" customWidth="1"/>
    <col min="12293" max="12294" width="15.44140625" style="14" customWidth="1"/>
    <col min="12295" max="12296" width="10.44140625" style="14" customWidth="1"/>
    <col min="12297" max="12297" width="12.88671875" style="14" customWidth="1"/>
    <col min="12298" max="12298" width="0" style="14" hidden="1" customWidth="1"/>
    <col min="12299" max="12299" width="16.44140625" style="14" customWidth="1"/>
    <col min="12300" max="12301" width="18.88671875" style="14" customWidth="1"/>
    <col min="12302" max="12302" width="12" style="14" customWidth="1"/>
    <col min="12303" max="12544" width="12.88671875" style="14"/>
    <col min="12545" max="12545" width="9.88671875" style="14" customWidth="1"/>
    <col min="12546" max="12546" width="19.88671875" style="14" customWidth="1"/>
    <col min="12547" max="12547" width="43" style="14" customWidth="1"/>
    <col min="12548" max="12548" width="13.33203125" style="14" customWidth="1"/>
    <col min="12549" max="12550" width="15.44140625" style="14" customWidth="1"/>
    <col min="12551" max="12552" width="10.44140625" style="14" customWidth="1"/>
    <col min="12553" max="12553" width="12.88671875" style="14" customWidth="1"/>
    <col min="12554" max="12554" width="0" style="14" hidden="1" customWidth="1"/>
    <col min="12555" max="12555" width="16.44140625" style="14" customWidth="1"/>
    <col min="12556" max="12557" width="18.88671875" style="14" customWidth="1"/>
    <col min="12558" max="12558" width="12" style="14" customWidth="1"/>
    <col min="12559" max="12800" width="12.88671875" style="14"/>
    <col min="12801" max="12801" width="9.88671875" style="14" customWidth="1"/>
    <col min="12802" max="12802" width="19.88671875" style="14" customWidth="1"/>
    <col min="12803" max="12803" width="43" style="14" customWidth="1"/>
    <col min="12804" max="12804" width="13.33203125" style="14" customWidth="1"/>
    <col min="12805" max="12806" width="15.44140625" style="14" customWidth="1"/>
    <col min="12807" max="12808" width="10.44140625" style="14" customWidth="1"/>
    <col min="12809" max="12809" width="12.88671875" style="14" customWidth="1"/>
    <col min="12810" max="12810" width="0" style="14" hidden="1" customWidth="1"/>
    <col min="12811" max="12811" width="16.44140625" style="14" customWidth="1"/>
    <col min="12812" max="12813" width="18.88671875" style="14" customWidth="1"/>
    <col min="12814" max="12814" width="12" style="14" customWidth="1"/>
    <col min="12815" max="13056" width="12.88671875" style="14"/>
    <col min="13057" max="13057" width="9.88671875" style="14" customWidth="1"/>
    <col min="13058" max="13058" width="19.88671875" style="14" customWidth="1"/>
    <col min="13059" max="13059" width="43" style="14" customWidth="1"/>
    <col min="13060" max="13060" width="13.33203125" style="14" customWidth="1"/>
    <col min="13061" max="13062" width="15.44140625" style="14" customWidth="1"/>
    <col min="13063" max="13064" width="10.44140625" style="14" customWidth="1"/>
    <col min="13065" max="13065" width="12.88671875" style="14" customWidth="1"/>
    <col min="13066" max="13066" width="0" style="14" hidden="1" customWidth="1"/>
    <col min="13067" max="13067" width="16.44140625" style="14" customWidth="1"/>
    <col min="13068" max="13069" width="18.88671875" style="14" customWidth="1"/>
    <col min="13070" max="13070" width="12" style="14" customWidth="1"/>
    <col min="13071" max="13312" width="12.88671875" style="14"/>
    <col min="13313" max="13313" width="9.88671875" style="14" customWidth="1"/>
    <col min="13314" max="13314" width="19.88671875" style="14" customWidth="1"/>
    <col min="13315" max="13315" width="43" style="14" customWidth="1"/>
    <col min="13316" max="13316" width="13.33203125" style="14" customWidth="1"/>
    <col min="13317" max="13318" width="15.44140625" style="14" customWidth="1"/>
    <col min="13319" max="13320" width="10.44140625" style="14" customWidth="1"/>
    <col min="13321" max="13321" width="12.88671875" style="14" customWidth="1"/>
    <col min="13322" max="13322" width="0" style="14" hidden="1" customWidth="1"/>
    <col min="13323" max="13323" width="16.44140625" style="14" customWidth="1"/>
    <col min="13324" max="13325" width="18.88671875" style="14" customWidth="1"/>
    <col min="13326" max="13326" width="12" style="14" customWidth="1"/>
    <col min="13327" max="13568" width="12.88671875" style="14"/>
    <col min="13569" max="13569" width="9.88671875" style="14" customWidth="1"/>
    <col min="13570" max="13570" width="19.88671875" style="14" customWidth="1"/>
    <col min="13571" max="13571" width="43" style="14" customWidth="1"/>
    <col min="13572" max="13572" width="13.33203125" style="14" customWidth="1"/>
    <col min="13573" max="13574" width="15.44140625" style="14" customWidth="1"/>
    <col min="13575" max="13576" width="10.44140625" style="14" customWidth="1"/>
    <col min="13577" max="13577" width="12.88671875" style="14" customWidth="1"/>
    <col min="13578" max="13578" width="0" style="14" hidden="1" customWidth="1"/>
    <col min="13579" max="13579" width="16.44140625" style="14" customWidth="1"/>
    <col min="13580" max="13581" width="18.88671875" style="14" customWidth="1"/>
    <col min="13582" max="13582" width="12" style="14" customWidth="1"/>
    <col min="13583" max="13824" width="12.88671875" style="14"/>
    <col min="13825" max="13825" width="9.88671875" style="14" customWidth="1"/>
    <col min="13826" max="13826" width="19.88671875" style="14" customWidth="1"/>
    <col min="13827" max="13827" width="43" style="14" customWidth="1"/>
    <col min="13828" max="13828" width="13.33203125" style="14" customWidth="1"/>
    <col min="13829" max="13830" width="15.44140625" style="14" customWidth="1"/>
    <col min="13831" max="13832" width="10.44140625" style="14" customWidth="1"/>
    <col min="13833" max="13833" width="12.88671875" style="14" customWidth="1"/>
    <col min="13834" max="13834" width="0" style="14" hidden="1" customWidth="1"/>
    <col min="13835" max="13835" width="16.44140625" style="14" customWidth="1"/>
    <col min="13836" max="13837" width="18.88671875" style="14" customWidth="1"/>
    <col min="13838" max="13838" width="12" style="14" customWidth="1"/>
    <col min="13839" max="14080" width="12.88671875" style="14"/>
    <col min="14081" max="14081" width="9.88671875" style="14" customWidth="1"/>
    <col min="14082" max="14082" width="19.88671875" style="14" customWidth="1"/>
    <col min="14083" max="14083" width="43" style="14" customWidth="1"/>
    <col min="14084" max="14084" width="13.33203125" style="14" customWidth="1"/>
    <col min="14085" max="14086" width="15.44140625" style="14" customWidth="1"/>
    <col min="14087" max="14088" width="10.44140625" style="14" customWidth="1"/>
    <col min="14089" max="14089" width="12.88671875" style="14" customWidth="1"/>
    <col min="14090" max="14090" width="0" style="14" hidden="1" customWidth="1"/>
    <col min="14091" max="14091" width="16.44140625" style="14" customWidth="1"/>
    <col min="14092" max="14093" width="18.88671875" style="14" customWidth="1"/>
    <col min="14094" max="14094" width="12" style="14" customWidth="1"/>
    <col min="14095" max="14336" width="12.88671875" style="14"/>
    <col min="14337" max="14337" width="9.88671875" style="14" customWidth="1"/>
    <col min="14338" max="14338" width="19.88671875" style="14" customWidth="1"/>
    <col min="14339" max="14339" width="43" style="14" customWidth="1"/>
    <col min="14340" max="14340" width="13.33203125" style="14" customWidth="1"/>
    <col min="14341" max="14342" width="15.44140625" style="14" customWidth="1"/>
    <col min="14343" max="14344" width="10.44140625" style="14" customWidth="1"/>
    <col min="14345" max="14345" width="12.88671875" style="14" customWidth="1"/>
    <col min="14346" max="14346" width="0" style="14" hidden="1" customWidth="1"/>
    <col min="14347" max="14347" width="16.44140625" style="14" customWidth="1"/>
    <col min="14348" max="14349" width="18.88671875" style="14" customWidth="1"/>
    <col min="14350" max="14350" width="12" style="14" customWidth="1"/>
    <col min="14351" max="14592" width="12.88671875" style="14"/>
    <col min="14593" max="14593" width="9.88671875" style="14" customWidth="1"/>
    <col min="14594" max="14594" width="19.88671875" style="14" customWidth="1"/>
    <col min="14595" max="14595" width="43" style="14" customWidth="1"/>
    <col min="14596" max="14596" width="13.33203125" style="14" customWidth="1"/>
    <col min="14597" max="14598" width="15.44140625" style="14" customWidth="1"/>
    <col min="14599" max="14600" width="10.44140625" style="14" customWidth="1"/>
    <col min="14601" max="14601" width="12.88671875" style="14" customWidth="1"/>
    <col min="14602" max="14602" width="0" style="14" hidden="1" customWidth="1"/>
    <col min="14603" max="14603" width="16.44140625" style="14" customWidth="1"/>
    <col min="14604" max="14605" width="18.88671875" style="14" customWidth="1"/>
    <col min="14606" max="14606" width="12" style="14" customWidth="1"/>
    <col min="14607" max="14848" width="12.88671875" style="14"/>
    <col min="14849" max="14849" width="9.88671875" style="14" customWidth="1"/>
    <col min="14850" max="14850" width="19.88671875" style="14" customWidth="1"/>
    <col min="14851" max="14851" width="43" style="14" customWidth="1"/>
    <col min="14852" max="14852" width="13.33203125" style="14" customWidth="1"/>
    <col min="14853" max="14854" width="15.44140625" style="14" customWidth="1"/>
    <col min="14855" max="14856" width="10.44140625" style="14" customWidth="1"/>
    <col min="14857" max="14857" width="12.88671875" style="14" customWidth="1"/>
    <col min="14858" max="14858" width="0" style="14" hidden="1" customWidth="1"/>
    <col min="14859" max="14859" width="16.44140625" style="14" customWidth="1"/>
    <col min="14860" max="14861" width="18.88671875" style="14" customWidth="1"/>
    <col min="14862" max="14862" width="12" style="14" customWidth="1"/>
    <col min="14863" max="15104" width="12.88671875" style="14"/>
    <col min="15105" max="15105" width="9.88671875" style="14" customWidth="1"/>
    <col min="15106" max="15106" width="19.88671875" style="14" customWidth="1"/>
    <col min="15107" max="15107" width="43" style="14" customWidth="1"/>
    <col min="15108" max="15108" width="13.33203125" style="14" customWidth="1"/>
    <col min="15109" max="15110" width="15.44140625" style="14" customWidth="1"/>
    <col min="15111" max="15112" width="10.44140625" style="14" customWidth="1"/>
    <col min="15113" max="15113" width="12.88671875" style="14" customWidth="1"/>
    <col min="15114" max="15114" width="0" style="14" hidden="1" customWidth="1"/>
    <col min="15115" max="15115" width="16.44140625" style="14" customWidth="1"/>
    <col min="15116" max="15117" width="18.88671875" style="14" customWidth="1"/>
    <col min="15118" max="15118" width="12" style="14" customWidth="1"/>
    <col min="15119" max="15360" width="12.88671875" style="14"/>
    <col min="15361" max="15361" width="9.88671875" style="14" customWidth="1"/>
    <col min="15362" max="15362" width="19.88671875" style="14" customWidth="1"/>
    <col min="15363" max="15363" width="43" style="14" customWidth="1"/>
    <col min="15364" max="15364" width="13.33203125" style="14" customWidth="1"/>
    <col min="15365" max="15366" width="15.44140625" style="14" customWidth="1"/>
    <col min="15367" max="15368" width="10.44140625" style="14" customWidth="1"/>
    <col min="15369" max="15369" width="12.88671875" style="14" customWidth="1"/>
    <col min="15370" max="15370" width="0" style="14" hidden="1" customWidth="1"/>
    <col min="15371" max="15371" width="16.44140625" style="14" customWidth="1"/>
    <col min="15372" max="15373" width="18.88671875" style="14" customWidth="1"/>
    <col min="15374" max="15374" width="12" style="14" customWidth="1"/>
    <col min="15375" max="15616" width="12.88671875" style="14"/>
    <col min="15617" max="15617" width="9.88671875" style="14" customWidth="1"/>
    <col min="15618" max="15618" width="19.88671875" style="14" customWidth="1"/>
    <col min="15619" max="15619" width="43" style="14" customWidth="1"/>
    <col min="15620" max="15620" width="13.33203125" style="14" customWidth="1"/>
    <col min="15621" max="15622" width="15.44140625" style="14" customWidth="1"/>
    <col min="15623" max="15624" width="10.44140625" style="14" customWidth="1"/>
    <col min="15625" max="15625" width="12.88671875" style="14" customWidth="1"/>
    <col min="15626" max="15626" width="0" style="14" hidden="1" customWidth="1"/>
    <col min="15627" max="15627" width="16.44140625" style="14" customWidth="1"/>
    <col min="15628" max="15629" width="18.88671875" style="14" customWidth="1"/>
    <col min="15630" max="15630" width="12" style="14" customWidth="1"/>
    <col min="15631" max="15872" width="12.88671875" style="14"/>
    <col min="15873" max="15873" width="9.88671875" style="14" customWidth="1"/>
    <col min="15874" max="15874" width="19.88671875" style="14" customWidth="1"/>
    <col min="15875" max="15875" width="43" style="14" customWidth="1"/>
    <col min="15876" max="15876" width="13.33203125" style="14" customWidth="1"/>
    <col min="15877" max="15878" width="15.44140625" style="14" customWidth="1"/>
    <col min="15879" max="15880" width="10.44140625" style="14" customWidth="1"/>
    <col min="15881" max="15881" width="12.88671875" style="14" customWidth="1"/>
    <col min="15882" max="15882" width="0" style="14" hidden="1" customWidth="1"/>
    <col min="15883" max="15883" width="16.44140625" style="14" customWidth="1"/>
    <col min="15884" max="15885" width="18.88671875" style="14" customWidth="1"/>
    <col min="15886" max="15886" width="12" style="14" customWidth="1"/>
    <col min="15887" max="16128" width="12.88671875" style="14"/>
    <col min="16129" max="16129" width="9.88671875" style="14" customWidth="1"/>
    <col min="16130" max="16130" width="19.88671875" style="14" customWidth="1"/>
    <col min="16131" max="16131" width="43" style="14" customWidth="1"/>
    <col min="16132" max="16132" width="13.33203125" style="14" customWidth="1"/>
    <col min="16133" max="16134" width="15.44140625" style="14" customWidth="1"/>
    <col min="16135" max="16136" width="10.44140625" style="14" customWidth="1"/>
    <col min="16137" max="16137" width="12.88671875" style="14" customWidth="1"/>
    <col min="16138" max="16138" width="0" style="14" hidden="1" customWidth="1"/>
    <col min="16139" max="16139" width="16.44140625" style="14" customWidth="1"/>
    <col min="16140" max="16141" width="18.88671875" style="14" customWidth="1"/>
    <col min="16142" max="16142" width="12" style="14" customWidth="1"/>
    <col min="16143" max="16384" width="12.88671875" style="14"/>
  </cols>
  <sheetData>
    <row r="1" spans="1:17" ht="15.75" customHeight="1" x14ac:dyDescent="0.3">
      <c r="A1" s="77"/>
      <c r="B1" s="77"/>
      <c r="C1" s="77"/>
      <c r="D1" s="77"/>
      <c r="E1" s="77"/>
      <c r="F1" s="77"/>
      <c r="G1" s="77"/>
      <c r="H1" s="77"/>
      <c r="I1" s="77"/>
      <c r="J1" s="77"/>
      <c r="K1" s="77"/>
    </row>
    <row r="2" spans="1:17" ht="15" customHeight="1" x14ac:dyDescent="0.3">
      <c r="A2" s="77"/>
      <c r="B2" s="77"/>
      <c r="C2" s="77"/>
      <c r="D2" s="77"/>
      <c r="E2" s="77"/>
      <c r="F2" s="77"/>
      <c r="G2" s="77"/>
      <c r="H2" s="77"/>
      <c r="I2" s="77"/>
      <c r="J2" s="77"/>
      <c r="K2" s="77"/>
    </row>
    <row r="3" spans="1:17" ht="25.95" customHeight="1" x14ac:dyDescent="0.35">
      <c r="A3" s="39" t="s">
        <v>29</v>
      </c>
      <c r="B3" s="73"/>
      <c r="C3" s="73"/>
      <c r="I3" s="15"/>
      <c r="J3" s="15"/>
      <c r="K3" s="50"/>
    </row>
    <row r="4" spans="1:17" ht="25.95" customHeight="1" x14ac:dyDescent="0.35">
      <c r="A4" s="39" t="s">
        <v>30</v>
      </c>
      <c r="B4" s="73"/>
      <c r="C4" s="73"/>
      <c r="I4" s="15"/>
      <c r="J4" s="15"/>
    </row>
    <row r="5" spans="1:17" ht="25.95" customHeight="1" x14ac:dyDescent="0.35">
      <c r="A5" s="40" t="s">
        <v>31</v>
      </c>
      <c r="B5" s="73"/>
      <c r="C5" s="73"/>
    </row>
    <row r="6" spans="1:17" ht="25.95" customHeight="1" x14ac:dyDescent="0.35">
      <c r="A6" s="40" t="s">
        <v>32</v>
      </c>
      <c r="B6" s="73"/>
      <c r="C6" s="73"/>
    </row>
    <row r="7" spans="1:17" ht="25.95" customHeight="1" x14ac:dyDescent="0.35">
      <c r="A7" s="38" t="s">
        <v>33</v>
      </c>
      <c r="B7" s="73"/>
      <c r="C7" s="73"/>
    </row>
    <row r="8" spans="1:17" ht="25.95" customHeight="1" x14ac:dyDescent="0.35">
      <c r="A8" s="38" t="s">
        <v>34</v>
      </c>
      <c r="B8" s="87"/>
      <c r="C8" s="87"/>
    </row>
    <row r="9" spans="1:17" ht="25.95" customHeight="1" x14ac:dyDescent="0.35">
      <c r="A9" s="38" t="s">
        <v>48</v>
      </c>
      <c r="B9" s="87"/>
      <c r="C9" s="87"/>
    </row>
    <row r="10" spans="1:17" ht="22.95" customHeight="1" x14ac:dyDescent="0.35">
      <c r="A10" s="38" t="s">
        <v>47</v>
      </c>
      <c r="B10" s="71"/>
      <c r="C10" s="72"/>
    </row>
    <row r="11" spans="1:17" ht="14.1" customHeight="1" x14ac:dyDescent="0.3">
      <c r="A11" s="16"/>
      <c r="B11" s="20"/>
      <c r="C11" s="17"/>
      <c r="F11" s="32"/>
      <c r="G11" s="18"/>
      <c r="J11" s="19"/>
      <c r="K11" s="52"/>
    </row>
    <row r="12" spans="1:17" ht="14.1" customHeight="1" x14ac:dyDescent="0.3">
      <c r="A12" s="16"/>
      <c r="B12" s="20"/>
      <c r="C12" s="17"/>
      <c r="F12" s="32"/>
      <c r="G12" s="18"/>
      <c r="J12" s="19"/>
    </row>
    <row r="13" spans="1:17" s="22" customFormat="1" ht="15.6" x14ac:dyDescent="0.3">
      <c r="A13" s="21"/>
      <c r="C13" s="21"/>
      <c r="D13" s="21" t="s">
        <v>11</v>
      </c>
      <c r="E13" s="21"/>
      <c r="F13" s="33" t="s">
        <v>12</v>
      </c>
      <c r="G13" s="21"/>
      <c r="H13" s="30" t="s">
        <v>13</v>
      </c>
      <c r="J13" s="42"/>
      <c r="K13" s="53" t="s">
        <v>14</v>
      </c>
      <c r="M13" s="59" t="s">
        <v>15</v>
      </c>
      <c r="O13" s="30" t="s">
        <v>16</v>
      </c>
      <c r="Q13" s="59" t="s">
        <v>17</v>
      </c>
    </row>
    <row r="14" spans="1:17" s="28" customFormat="1" ht="54.6" customHeight="1" x14ac:dyDescent="0.3">
      <c r="A14" s="85" t="s">
        <v>0</v>
      </c>
      <c r="B14" s="86" t="s">
        <v>1</v>
      </c>
      <c r="C14" s="86" t="s">
        <v>18</v>
      </c>
      <c r="D14" s="78" t="s">
        <v>19</v>
      </c>
      <c r="E14" s="80" t="s">
        <v>28</v>
      </c>
      <c r="F14" s="80" t="s">
        <v>20</v>
      </c>
      <c r="G14" s="84" t="s">
        <v>21</v>
      </c>
      <c r="H14" s="75" t="s">
        <v>22</v>
      </c>
      <c r="I14" s="83" t="s">
        <v>23</v>
      </c>
      <c r="J14" s="43"/>
      <c r="K14" s="82" t="s">
        <v>24</v>
      </c>
      <c r="L14" s="76" t="s">
        <v>21</v>
      </c>
      <c r="M14" s="74" t="s">
        <v>25</v>
      </c>
      <c r="N14" s="76" t="s">
        <v>23</v>
      </c>
      <c r="O14" s="75" t="s">
        <v>26</v>
      </c>
      <c r="P14" s="76" t="s">
        <v>21</v>
      </c>
      <c r="Q14" s="74" t="s">
        <v>27</v>
      </c>
    </row>
    <row r="15" spans="1:17" s="28" customFormat="1" ht="15.6" x14ac:dyDescent="0.3">
      <c r="A15" s="85"/>
      <c r="B15" s="86"/>
      <c r="C15" s="86"/>
      <c r="D15" s="79"/>
      <c r="E15" s="81"/>
      <c r="F15" s="80"/>
      <c r="G15" s="84"/>
      <c r="H15" s="75"/>
      <c r="I15" s="83"/>
      <c r="J15" s="43"/>
      <c r="K15" s="82"/>
      <c r="L15" s="76"/>
      <c r="M15" s="74"/>
      <c r="N15" s="76"/>
      <c r="O15" s="75"/>
      <c r="P15" s="76"/>
      <c r="Q15" s="74"/>
    </row>
    <row r="16" spans="1:17" s="28" customFormat="1" ht="1.2" customHeight="1" x14ac:dyDescent="0.3">
      <c r="A16" s="85"/>
      <c r="B16" s="86"/>
      <c r="C16" s="86"/>
      <c r="D16" s="79"/>
      <c r="E16" s="81"/>
      <c r="F16" s="80"/>
      <c r="G16" s="84"/>
      <c r="H16" s="75"/>
      <c r="I16" s="83"/>
      <c r="J16" s="44"/>
      <c r="K16" s="82"/>
      <c r="L16" s="76"/>
      <c r="M16" s="74"/>
      <c r="N16" s="76"/>
      <c r="O16" s="75"/>
      <c r="P16" s="76"/>
      <c r="Q16" s="74"/>
    </row>
    <row r="17" spans="1:17" s="5" customFormat="1" ht="30.6" customHeight="1" x14ac:dyDescent="0.35">
      <c r="A17" s="23">
        <v>77022</v>
      </c>
      <c r="B17" s="49" t="s">
        <v>3</v>
      </c>
      <c r="C17" s="45" t="s">
        <v>4</v>
      </c>
      <c r="D17" s="65"/>
      <c r="E17" s="46"/>
      <c r="F17" s="34">
        <v>72</v>
      </c>
      <c r="G17" s="8"/>
      <c r="H17" s="47">
        <f t="shared" ref="H17" si="0">D17/F17</f>
        <v>0</v>
      </c>
      <c r="I17" s="48"/>
      <c r="J17" s="48"/>
      <c r="K17" s="65"/>
      <c r="L17" s="9"/>
      <c r="M17" s="37">
        <f t="shared" ref="M17:M19" si="1">H17*K17</f>
        <v>0</v>
      </c>
      <c r="N17" s="9"/>
      <c r="O17" s="37">
        <v>1.9</v>
      </c>
      <c r="P17" s="9"/>
      <c r="Q17" s="37">
        <f t="shared" ref="Q17" si="2">M17*O17</f>
        <v>0</v>
      </c>
    </row>
    <row r="18" spans="1:17" s="5" customFormat="1" ht="30.6" customHeight="1" x14ac:dyDescent="0.35">
      <c r="A18" s="23">
        <v>77043</v>
      </c>
      <c r="B18" s="49" t="s">
        <v>46</v>
      </c>
      <c r="C18" s="45" t="s">
        <v>4</v>
      </c>
      <c r="D18" s="65"/>
      <c r="E18" s="46"/>
      <c r="F18" s="34">
        <v>72</v>
      </c>
      <c r="G18" s="8"/>
      <c r="H18" s="47">
        <f t="shared" ref="H18" si="3">D18/F18</f>
        <v>0</v>
      </c>
      <c r="I18" s="48"/>
      <c r="J18" s="48"/>
      <c r="K18" s="65"/>
      <c r="L18" s="9"/>
      <c r="M18" s="37">
        <f t="shared" ref="M18" si="4">H18*K18</f>
        <v>0</v>
      </c>
      <c r="N18" s="9"/>
      <c r="O18" s="36">
        <v>6.14</v>
      </c>
      <c r="P18" s="9"/>
      <c r="Q18" s="37">
        <f t="shared" ref="Q18" si="5">M18*O18</f>
        <v>0</v>
      </c>
    </row>
    <row r="19" spans="1:17" s="5" customFormat="1" ht="30.6" customHeight="1" x14ac:dyDescent="0.35">
      <c r="A19" s="23">
        <v>77044</v>
      </c>
      <c r="B19" s="49" t="s">
        <v>41</v>
      </c>
      <c r="C19" s="45" t="s">
        <v>43</v>
      </c>
      <c r="D19" s="65"/>
      <c r="E19" s="46"/>
      <c r="F19" s="34">
        <v>72</v>
      </c>
      <c r="G19" s="8"/>
      <c r="H19" s="47">
        <f>D19/F19</f>
        <v>0</v>
      </c>
      <c r="I19" s="48"/>
      <c r="J19" s="48"/>
      <c r="K19" s="65"/>
      <c r="L19" s="9"/>
      <c r="M19" s="37">
        <f t="shared" si="1"/>
        <v>0</v>
      </c>
      <c r="N19" s="9"/>
      <c r="O19" s="36">
        <v>3.85</v>
      </c>
      <c r="P19" s="9"/>
      <c r="Q19" s="37">
        <f>M19*O19</f>
        <v>0</v>
      </c>
    </row>
    <row r="20" spans="1:17" s="5" customFormat="1" ht="30.6" customHeight="1" x14ac:dyDescent="0.35">
      <c r="A20" s="23">
        <v>77059</v>
      </c>
      <c r="B20" s="49" t="s">
        <v>42</v>
      </c>
      <c r="C20" s="45" t="s">
        <v>2</v>
      </c>
      <c r="D20" s="65"/>
      <c r="E20" s="46"/>
      <c r="F20" s="34">
        <v>100</v>
      </c>
      <c r="G20" s="8"/>
      <c r="H20" s="47">
        <f>D20/F20</f>
        <v>0</v>
      </c>
      <c r="I20" s="48"/>
      <c r="J20" s="48"/>
      <c r="K20" s="65"/>
      <c r="L20" s="9"/>
      <c r="M20" s="37">
        <f>H20*K20</f>
        <v>0</v>
      </c>
      <c r="N20" s="9"/>
      <c r="O20" s="36">
        <v>12.49</v>
      </c>
      <c r="P20" s="9"/>
      <c r="Q20" s="37">
        <f>M20*O20</f>
        <v>0</v>
      </c>
    </row>
    <row r="21" spans="1:17" s="5" customFormat="1" ht="30.6" customHeight="1" x14ac:dyDescent="0.35">
      <c r="A21" s="23">
        <v>77070</v>
      </c>
      <c r="B21" s="49" t="s">
        <v>44</v>
      </c>
      <c r="C21" s="45" t="s">
        <v>45</v>
      </c>
      <c r="D21" s="65"/>
      <c r="E21" s="46"/>
      <c r="F21" s="34">
        <v>80</v>
      </c>
      <c r="G21" s="8"/>
      <c r="H21" s="47">
        <f t="shared" ref="H21" si="6">D21/F21</f>
        <v>0</v>
      </c>
      <c r="I21" s="48"/>
      <c r="J21" s="48"/>
      <c r="K21" s="65"/>
      <c r="L21" s="9"/>
      <c r="M21" s="37">
        <f t="shared" ref="M21" si="7">H21*K21</f>
        <v>0</v>
      </c>
      <c r="N21" s="70"/>
      <c r="O21" s="36">
        <v>9.26</v>
      </c>
      <c r="P21" s="9"/>
      <c r="Q21" s="37">
        <f t="shared" ref="Q21" si="8">M21*O21</f>
        <v>0</v>
      </c>
    </row>
    <row r="22" spans="1:17" ht="26.25" customHeight="1" x14ac:dyDescent="0.3">
      <c r="B22" s="24"/>
      <c r="C22" s="25"/>
      <c r="D22" s="26"/>
      <c r="E22" s="26"/>
      <c r="F22" s="35"/>
      <c r="G22" s="27"/>
      <c r="N22" s="69"/>
      <c r="O22" s="36" t="s">
        <v>40</v>
      </c>
      <c r="P22" s="36"/>
      <c r="Q22" s="37">
        <f>SUM(Q17:Q21)</f>
        <v>0</v>
      </c>
    </row>
    <row r="23" spans="1:17" ht="26.25" customHeight="1" x14ac:dyDescent="0.3">
      <c r="B23" s="24"/>
      <c r="C23" s="25"/>
      <c r="D23" s="26"/>
      <c r="E23" s="26"/>
      <c r="F23" s="35"/>
      <c r="G23" s="27"/>
      <c r="N23" s="66"/>
      <c r="O23" s="67"/>
      <c r="P23" s="66"/>
      <c r="Q23" s="68"/>
    </row>
    <row r="24" spans="1:17" s="5" customFormat="1" ht="26.4" customHeight="1" x14ac:dyDescent="0.35">
      <c r="H24" s="11" t="s">
        <v>5</v>
      </c>
      <c r="I24" s="1"/>
      <c r="J24" s="2"/>
      <c r="K24" s="3"/>
      <c r="L24" s="3"/>
      <c r="M24" s="60"/>
      <c r="N24" s="4"/>
      <c r="Q24" s="64"/>
    </row>
    <row r="25" spans="1:17" s="5" customFormat="1" ht="26.4" customHeight="1" x14ac:dyDescent="0.35">
      <c r="H25" s="12" t="s">
        <v>6</v>
      </c>
      <c r="I25" s="6" t="s">
        <v>35</v>
      </c>
      <c r="J25" s="7"/>
      <c r="K25" s="54"/>
      <c r="L25" s="7"/>
      <c r="M25" s="61"/>
      <c r="N25" s="7"/>
      <c r="Q25" s="64"/>
    </row>
    <row r="26" spans="1:17" s="5" customFormat="1" ht="26.4" customHeight="1" x14ac:dyDescent="0.35">
      <c r="H26" s="12" t="s">
        <v>7</v>
      </c>
      <c r="I26" s="5" t="s">
        <v>36</v>
      </c>
      <c r="K26" s="55"/>
      <c r="M26" s="62"/>
      <c r="Q26" s="64"/>
    </row>
    <row r="27" spans="1:17" s="5" customFormat="1" ht="26.4" customHeight="1" x14ac:dyDescent="0.35">
      <c r="H27" s="12" t="s">
        <v>8</v>
      </c>
      <c r="I27" s="5" t="s">
        <v>39</v>
      </c>
      <c r="K27" s="55"/>
      <c r="M27" s="62"/>
      <c r="Q27" s="64"/>
    </row>
    <row r="28" spans="1:17" s="5" customFormat="1" ht="26.4" customHeight="1" x14ac:dyDescent="0.35">
      <c r="H28" s="12" t="s">
        <v>9</v>
      </c>
      <c r="I28" s="5" t="s">
        <v>37</v>
      </c>
      <c r="K28" s="55"/>
      <c r="M28" s="62"/>
      <c r="Q28" s="64"/>
    </row>
    <row r="29" spans="1:17" s="5" customFormat="1" ht="26.4" customHeight="1" x14ac:dyDescent="0.35">
      <c r="H29" s="12" t="s">
        <v>10</v>
      </c>
      <c r="I29" s="5" t="s">
        <v>38</v>
      </c>
      <c r="K29" s="55"/>
      <c r="M29" s="62"/>
      <c r="Q29" s="64"/>
    </row>
    <row r="30" spans="1:17" ht="15.6" x14ac:dyDescent="0.3">
      <c r="A30" s="10"/>
    </row>
    <row r="31" spans="1:17" ht="15.6" x14ac:dyDescent="0.3">
      <c r="A31" s="10"/>
      <c r="B31" s="41"/>
      <c r="C31" s="41"/>
      <c r="D31" s="41"/>
      <c r="E31" s="41"/>
      <c r="F31" s="41"/>
      <c r="G31" s="41"/>
      <c r="H31" s="41"/>
      <c r="I31" s="41"/>
      <c r="J31" s="41"/>
      <c r="K31" s="56"/>
    </row>
    <row r="32" spans="1:17" ht="21.6" customHeight="1" x14ac:dyDescent="0.45">
      <c r="A32" s="13"/>
      <c r="B32" s="13"/>
      <c r="C32" s="13"/>
      <c r="D32" s="13"/>
      <c r="E32" s="13"/>
      <c r="F32" s="13"/>
      <c r="G32" s="13"/>
      <c r="H32" s="13"/>
      <c r="I32" s="13"/>
      <c r="J32" s="13"/>
      <c r="K32" s="57"/>
      <c r="L32" s="13"/>
      <c r="M32" s="63"/>
      <c r="N32" s="13"/>
      <c r="O32" s="13"/>
      <c r="P32" s="13"/>
      <c r="Q32" s="63"/>
    </row>
    <row r="33" spans="1:17" ht="23.4" customHeight="1" x14ac:dyDescent="0.45">
      <c r="A33" s="13"/>
      <c r="B33" s="13"/>
      <c r="C33" s="13"/>
      <c r="D33" s="13"/>
      <c r="E33" s="13"/>
      <c r="F33" s="13"/>
      <c r="G33" s="13"/>
      <c r="H33" s="13"/>
      <c r="I33" s="13"/>
      <c r="J33" s="13"/>
      <c r="K33" s="57"/>
      <c r="L33" s="13"/>
      <c r="M33" s="63"/>
      <c r="N33" s="13"/>
      <c r="O33" s="13"/>
      <c r="P33" s="13"/>
      <c r="Q33" s="63"/>
    </row>
    <row r="34" spans="1:17" ht="15.6" x14ac:dyDescent="0.3">
      <c r="A34" s="10"/>
      <c r="B34" s="41"/>
      <c r="C34" s="41"/>
      <c r="D34" s="41"/>
      <c r="E34" s="41"/>
      <c r="F34" s="41"/>
      <c r="G34" s="41"/>
      <c r="H34" s="41"/>
      <c r="I34" s="41"/>
      <c r="J34" s="41"/>
      <c r="K34" s="56"/>
    </row>
    <row r="39" spans="1:17" x14ac:dyDescent="0.3">
      <c r="F39"/>
    </row>
  </sheetData>
  <mergeCells count="24">
    <mergeCell ref="A1:K2"/>
    <mergeCell ref="D14:D16"/>
    <mergeCell ref="E14:E16"/>
    <mergeCell ref="F14:F16"/>
    <mergeCell ref="H14:H16"/>
    <mergeCell ref="K14:K16"/>
    <mergeCell ref="I14:I16"/>
    <mergeCell ref="G14:G16"/>
    <mergeCell ref="A14:A16"/>
    <mergeCell ref="B14:B16"/>
    <mergeCell ref="C14:C16"/>
    <mergeCell ref="B8:C8"/>
    <mergeCell ref="B9:C9"/>
    <mergeCell ref="B3:C3"/>
    <mergeCell ref="B4:C4"/>
    <mergeCell ref="B5:C5"/>
    <mergeCell ref="B6:C6"/>
    <mergeCell ref="B7:C7"/>
    <mergeCell ref="M14:M16"/>
    <mergeCell ref="O14:O16"/>
    <mergeCell ref="Q14:Q16"/>
    <mergeCell ref="L14:L16"/>
    <mergeCell ref="N14:N16"/>
    <mergeCell ref="P14:P16"/>
  </mergeCells>
  <conditionalFormatting sqref="G11:G12">
    <cfRule type="cellIs" dxfId="1" priority="1" stopIfTrue="1" operator="lessThan">
      <formula>0</formula>
    </cfRule>
  </conditionalFormatting>
  <conditionalFormatting sqref="F11:F12">
    <cfRule type="cellIs" dxfId="0" priority="6" stopIfTrue="1" operator="greaterThan">
      <formula>#REF!</formula>
    </cfRule>
  </conditionalFormatting>
  <dataValidations count="2">
    <dataValidation type="list" allowBlank="1" showInputMessage="1" showErrorMessage="1" sqref="WVE24 C65559:C65561 IZ65559:IZ65561 SV65559:SV65561 ACR65559:ACR65561 AMN65559:AMN65561 AWJ65559:AWJ65561 BGF65559:BGF65561 BQB65559:BQB65561 BZX65559:BZX65561 CJT65559:CJT65561 CTP65559:CTP65561 DDL65559:DDL65561 DNH65559:DNH65561 DXD65559:DXD65561 EGZ65559:EGZ65561 EQV65559:EQV65561 FAR65559:FAR65561 FKN65559:FKN65561 FUJ65559:FUJ65561 GEF65559:GEF65561 GOB65559:GOB65561 GXX65559:GXX65561 HHT65559:HHT65561 HRP65559:HRP65561 IBL65559:IBL65561 ILH65559:ILH65561 IVD65559:IVD65561 JEZ65559:JEZ65561 JOV65559:JOV65561 JYR65559:JYR65561 KIN65559:KIN65561 KSJ65559:KSJ65561 LCF65559:LCF65561 LMB65559:LMB65561 LVX65559:LVX65561 MFT65559:MFT65561 MPP65559:MPP65561 MZL65559:MZL65561 NJH65559:NJH65561 NTD65559:NTD65561 OCZ65559:OCZ65561 OMV65559:OMV65561 OWR65559:OWR65561 PGN65559:PGN65561 PQJ65559:PQJ65561 QAF65559:QAF65561 QKB65559:QKB65561 QTX65559:QTX65561 RDT65559:RDT65561 RNP65559:RNP65561 RXL65559:RXL65561 SHH65559:SHH65561 SRD65559:SRD65561 TAZ65559:TAZ65561 TKV65559:TKV65561 TUR65559:TUR65561 UEN65559:UEN65561 UOJ65559:UOJ65561 UYF65559:UYF65561 VIB65559:VIB65561 VRX65559:VRX65561 WBT65559:WBT65561 WLP65559:WLP65561 WVL65559:WVL65561 C131095:C131097 IZ131095:IZ131097 SV131095:SV131097 ACR131095:ACR131097 AMN131095:AMN131097 AWJ131095:AWJ131097 BGF131095:BGF131097 BQB131095:BQB131097 BZX131095:BZX131097 CJT131095:CJT131097 CTP131095:CTP131097 DDL131095:DDL131097 DNH131095:DNH131097 DXD131095:DXD131097 EGZ131095:EGZ131097 EQV131095:EQV131097 FAR131095:FAR131097 FKN131095:FKN131097 FUJ131095:FUJ131097 GEF131095:GEF131097 GOB131095:GOB131097 GXX131095:GXX131097 HHT131095:HHT131097 HRP131095:HRP131097 IBL131095:IBL131097 ILH131095:ILH131097 IVD131095:IVD131097 JEZ131095:JEZ131097 JOV131095:JOV131097 JYR131095:JYR131097 KIN131095:KIN131097 KSJ131095:KSJ131097 LCF131095:LCF131097 LMB131095:LMB131097 LVX131095:LVX131097 MFT131095:MFT131097 MPP131095:MPP131097 MZL131095:MZL131097 NJH131095:NJH131097 NTD131095:NTD131097 OCZ131095:OCZ131097 OMV131095:OMV131097 OWR131095:OWR131097 PGN131095:PGN131097 PQJ131095:PQJ131097 QAF131095:QAF131097 QKB131095:QKB131097 QTX131095:QTX131097 RDT131095:RDT131097 RNP131095:RNP131097 RXL131095:RXL131097 SHH131095:SHH131097 SRD131095:SRD131097 TAZ131095:TAZ131097 TKV131095:TKV131097 TUR131095:TUR131097 UEN131095:UEN131097 UOJ131095:UOJ131097 UYF131095:UYF131097 VIB131095:VIB131097 VRX131095:VRX131097 WBT131095:WBT131097 WLP131095:WLP131097 WVL131095:WVL131097 C196631:C196633 IZ196631:IZ196633 SV196631:SV196633 ACR196631:ACR196633 AMN196631:AMN196633 AWJ196631:AWJ196633 BGF196631:BGF196633 BQB196631:BQB196633 BZX196631:BZX196633 CJT196631:CJT196633 CTP196631:CTP196633 DDL196631:DDL196633 DNH196631:DNH196633 DXD196631:DXD196633 EGZ196631:EGZ196633 EQV196631:EQV196633 FAR196631:FAR196633 FKN196631:FKN196633 FUJ196631:FUJ196633 GEF196631:GEF196633 GOB196631:GOB196633 GXX196631:GXX196633 HHT196631:HHT196633 HRP196631:HRP196633 IBL196631:IBL196633 ILH196631:ILH196633 IVD196631:IVD196633 JEZ196631:JEZ196633 JOV196631:JOV196633 JYR196631:JYR196633 KIN196631:KIN196633 KSJ196631:KSJ196633 LCF196631:LCF196633 LMB196631:LMB196633 LVX196631:LVX196633 MFT196631:MFT196633 MPP196631:MPP196633 MZL196631:MZL196633 NJH196631:NJH196633 NTD196631:NTD196633 OCZ196631:OCZ196633 OMV196631:OMV196633 OWR196631:OWR196633 PGN196631:PGN196633 PQJ196631:PQJ196633 QAF196631:QAF196633 QKB196631:QKB196633 QTX196631:QTX196633 RDT196631:RDT196633 RNP196631:RNP196633 RXL196631:RXL196633 SHH196631:SHH196633 SRD196631:SRD196633 TAZ196631:TAZ196633 TKV196631:TKV196633 TUR196631:TUR196633 UEN196631:UEN196633 UOJ196631:UOJ196633 UYF196631:UYF196633 VIB196631:VIB196633 VRX196631:VRX196633 WBT196631:WBT196633 WLP196631:WLP196633 WVL196631:WVL196633 C262167:C262169 IZ262167:IZ262169 SV262167:SV262169 ACR262167:ACR262169 AMN262167:AMN262169 AWJ262167:AWJ262169 BGF262167:BGF262169 BQB262167:BQB262169 BZX262167:BZX262169 CJT262167:CJT262169 CTP262167:CTP262169 DDL262167:DDL262169 DNH262167:DNH262169 DXD262167:DXD262169 EGZ262167:EGZ262169 EQV262167:EQV262169 FAR262167:FAR262169 FKN262167:FKN262169 FUJ262167:FUJ262169 GEF262167:GEF262169 GOB262167:GOB262169 GXX262167:GXX262169 HHT262167:HHT262169 HRP262167:HRP262169 IBL262167:IBL262169 ILH262167:ILH262169 IVD262167:IVD262169 JEZ262167:JEZ262169 JOV262167:JOV262169 JYR262167:JYR262169 KIN262167:KIN262169 KSJ262167:KSJ262169 LCF262167:LCF262169 LMB262167:LMB262169 LVX262167:LVX262169 MFT262167:MFT262169 MPP262167:MPP262169 MZL262167:MZL262169 NJH262167:NJH262169 NTD262167:NTD262169 OCZ262167:OCZ262169 OMV262167:OMV262169 OWR262167:OWR262169 PGN262167:PGN262169 PQJ262167:PQJ262169 QAF262167:QAF262169 QKB262167:QKB262169 QTX262167:QTX262169 RDT262167:RDT262169 RNP262167:RNP262169 RXL262167:RXL262169 SHH262167:SHH262169 SRD262167:SRD262169 TAZ262167:TAZ262169 TKV262167:TKV262169 TUR262167:TUR262169 UEN262167:UEN262169 UOJ262167:UOJ262169 UYF262167:UYF262169 VIB262167:VIB262169 VRX262167:VRX262169 WBT262167:WBT262169 WLP262167:WLP262169 WVL262167:WVL262169 C327703:C327705 IZ327703:IZ327705 SV327703:SV327705 ACR327703:ACR327705 AMN327703:AMN327705 AWJ327703:AWJ327705 BGF327703:BGF327705 BQB327703:BQB327705 BZX327703:BZX327705 CJT327703:CJT327705 CTP327703:CTP327705 DDL327703:DDL327705 DNH327703:DNH327705 DXD327703:DXD327705 EGZ327703:EGZ327705 EQV327703:EQV327705 FAR327703:FAR327705 FKN327703:FKN327705 FUJ327703:FUJ327705 GEF327703:GEF327705 GOB327703:GOB327705 GXX327703:GXX327705 HHT327703:HHT327705 HRP327703:HRP327705 IBL327703:IBL327705 ILH327703:ILH327705 IVD327703:IVD327705 JEZ327703:JEZ327705 JOV327703:JOV327705 JYR327703:JYR327705 KIN327703:KIN327705 KSJ327703:KSJ327705 LCF327703:LCF327705 LMB327703:LMB327705 LVX327703:LVX327705 MFT327703:MFT327705 MPP327703:MPP327705 MZL327703:MZL327705 NJH327703:NJH327705 NTD327703:NTD327705 OCZ327703:OCZ327705 OMV327703:OMV327705 OWR327703:OWR327705 PGN327703:PGN327705 PQJ327703:PQJ327705 QAF327703:QAF327705 QKB327703:QKB327705 QTX327703:QTX327705 RDT327703:RDT327705 RNP327703:RNP327705 RXL327703:RXL327705 SHH327703:SHH327705 SRD327703:SRD327705 TAZ327703:TAZ327705 TKV327703:TKV327705 TUR327703:TUR327705 UEN327703:UEN327705 UOJ327703:UOJ327705 UYF327703:UYF327705 VIB327703:VIB327705 VRX327703:VRX327705 WBT327703:WBT327705 WLP327703:WLP327705 WVL327703:WVL327705 C393239:C393241 IZ393239:IZ393241 SV393239:SV393241 ACR393239:ACR393241 AMN393239:AMN393241 AWJ393239:AWJ393241 BGF393239:BGF393241 BQB393239:BQB393241 BZX393239:BZX393241 CJT393239:CJT393241 CTP393239:CTP393241 DDL393239:DDL393241 DNH393239:DNH393241 DXD393239:DXD393241 EGZ393239:EGZ393241 EQV393239:EQV393241 FAR393239:FAR393241 FKN393239:FKN393241 FUJ393239:FUJ393241 GEF393239:GEF393241 GOB393239:GOB393241 GXX393239:GXX393241 HHT393239:HHT393241 HRP393239:HRP393241 IBL393239:IBL393241 ILH393239:ILH393241 IVD393239:IVD393241 JEZ393239:JEZ393241 JOV393239:JOV393241 JYR393239:JYR393241 KIN393239:KIN393241 KSJ393239:KSJ393241 LCF393239:LCF393241 LMB393239:LMB393241 LVX393239:LVX393241 MFT393239:MFT393241 MPP393239:MPP393241 MZL393239:MZL393241 NJH393239:NJH393241 NTD393239:NTD393241 OCZ393239:OCZ393241 OMV393239:OMV393241 OWR393239:OWR393241 PGN393239:PGN393241 PQJ393239:PQJ393241 QAF393239:QAF393241 QKB393239:QKB393241 QTX393239:QTX393241 RDT393239:RDT393241 RNP393239:RNP393241 RXL393239:RXL393241 SHH393239:SHH393241 SRD393239:SRD393241 TAZ393239:TAZ393241 TKV393239:TKV393241 TUR393239:TUR393241 UEN393239:UEN393241 UOJ393239:UOJ393241 UYF393239:UYF393241 VIB393239:VIB393241 VRX393239:VRX393241 WBT393239:WBT393241 WLP393239:WLP393241 WVL393239:WVL393241 C458775:C458777 IZ458775:IZ458777 SV458775:SV458777 ACR458775:ACR458777 AMN458775:AMN458777 AWJ458775:AWJ458777 BGF458775:BGF458777 BQB458775:BQB458777 BZX458775:BZX458777 CJT458775:CJT458777 CTP458775:CTP458777 DDL458775:DDL458777 DNH458775:DNH458777 DXD458775:DXD458777 EGZ458775:EGZ458777 EQV458775:EQV458777 FAR458775:FAR458777 FKN458775:FKN458777 FUJ458775:FUJ458777 GEF458775:GEF458777 GOB458775:GOB458777 GXX458775:GXX458777 HHT458775:HHT458777 HRP458775:HRP458777 IBL458775:IBL458777 ILH458775:ILH458777 IVD458775:IVD458777 JEZ458775:JEZ458777 JOV458775:JOV458777 JYR458775:JYR458777 KIN458775:KIN458777 KSJ458775:KSJ458777 LCF458775:LCF458777 LMB458775:LMB458777 LVX458775:LVX458777 MFT458775:MFT458777 MPP458775:MPP458777 MZL458775:MZL458777 NJH458775:NJH458777 NTD458775:NTD458777 OCZ458775:OCZ458777 OMV458775:OMV458777 OWR458775:OWR458777 PGN458775:PGN458777 PQJ458775:PQJ458777 QAF458775:QAF458777 QKB458775:QKB458777 QTX458775:QTX458777 RDT458775:RDT458777 RNP458775:RNP458777 RXL458775:RXL458777 SHH458775:SHH458777 SRD458775:SRD458777 TAZ458775:TAZ458777 TKV458775:TKV458777 TUR458775:TUR458777 UEN458775:UEN458777 UOJ458775:UOJ458777 UYF458775:UYF458777 VIB458775:VIB458777 VRX458775:VRX458777 WBT458775:WBT458777 WLP458775:WLP458777 WVL458775:WVL458777 C524311:C524313 IZ524311:IZ524313 SV524311:SV524313 ACR524311:ACR524313 AMN524311:AMN524313 AWJ524311:AWJ524313 BGF524311:BGF524313 BQB524311:BQB524313 BZX524311:BZX524313 CJT524311:CJT524313 CTP524311:CTP524313 DDL524311:DDL524313 DNH524311:DNH524313 DXD524311:DXD524313 EGZ524311:EGZ524313 EQV524311:EQV524313 FAR524311:FAR524313 FKN524311:FKN524313 FUJ524311:FUJ524313 GEF524311:GEF524313 GOB524311:GOB524313 GXX524311:GXX524313 HHT524311:HHT524313 HRP524311:HRP524313 IBL524311:IBL524313 ILH524311:ILH524313 IVD524311:IVD524313 JEZ524311:JEZ524313 JOV524311:JOV524313 JYR524311:JYR524313 KIN524311:KIN524313 KSJ524311:KSJ524313 LCF524311:LCF524313 LMB524311:LMB524313 LVX524311:LVX524313 MFT524311:MFT524313 MPP524311:MPP524313 MZL524311:MZL524313 NJH524311:NJH524313 NTD524311:NTD524313 OCZ524311:OCZ524313 OMV524311:OMV524313 OWR524311:OWR524313 PGN524311:PGN524313 PQJ524311:PQJ524313 QAF524311:QAF524313 QKB524311:QKB524313 QTX524311:QTX524313 RDT524311:RDT524313 RNP524311:RNP524313 RXL524311:RXL524313 SHH524311:SHH524313 SRD524311:SRD524313 TAZ524311:TAZ524313 TKV524311:TKV524313 TUR524311:TUR524313 UEN524311:UEN524313 UOJ524311:UOJ524313 UYF524311:UYF524313 VIB524311:VIB524313 VRX524311:VRX524313 WBT524311:WBT524313 WLP524311:WLP524313 WVL524311:WVL524313 C589847:C589849 IZ589847:IZ589849 SV589847:SV589849 ACR589847:ACR589849 AMN589847:AMN589849 AWJ589847:AWJ589849 BGF589847:BGF589849 BQB589847:BQB589849 BZX589847:BZX589849 CJT589847:CJT589849 CTP589847:CTP589849 DDL589847:DDL589849 DNH589847:DNH589849 DXD589847:DXD589849 EGZ589847:EGZ589849 EQV589847:EQV589849 FAR589847:FAR589849 FKN589847:FKN589849 FUJ589847:FUJ589849 GEF589847:GEF589849 GOB589847:GOB589849 GXX589847:GXX589849 HHT589847:HHT589849 HRP589847:HRP589849 IBL589847:IBL589849 ILH589847:ILH589849 IVD589847:IVD589849 JEZ589847:JEZ589849 JOV589847:JOV589849 JYR589847:JYR589849 KIN589847:KIN589849 KSJ589847:KSJ589849 LCF589847:LCF589849 LMB589847:LMB589849 LVX589847:LVX589849 MFT589847:MFT589849 MPP589847:MPP589849 MZL589847:MZL589849 NJH589847:NJH589849 NTD589847:NTD589849 OCZ589847:OCZ589849 OMV589847:OMV589849 OWR589847:OWR589849 PGN589847:PGN589849 PQJ589847:PQJ589849 QAF589847:QAF589849 QKB589847:QKB589849 QTX589847:QTX589849 RDT589847:RDT589849 RNP589847:RNP589849 RXL589847:RXL589849 SHH589847:SHH589849 SRD589847:SRD589849 TAZ589847:TAZ589849 TKV589847:TKV589849 TUR589847:TUR589849 UEN589847:UEN589849 UOJ589847:UOJ589849 UYF589847:UYF589849 VIB589847:VIB589849 VRX589847:VRX589849 WBT589847:WBT589849 WLP589847:WLP589849 WVL589847:WVL589849 C655383:C655385 IZ655383:IZ655385 SV655383:SV655385 ACR655383:ACR655385 AMN655383:AMN655385 AWJ655383:AWJ655385 BGF655383:BGF655385 BQB655383:BQB655385 BZX655383:BZX655385 CJT655383:CJT655385 CTP655383:CTP655385 DDL655383:DDL655385 DNH655383:DNH655385 DXD655383:DXD655385 EGZ655383:EGZ655385 EQV655383:EQV655385 FAR655383:FAR655385 FKN655383:FKN655385 FUJ655383:FUJ655385 GEF655383:GEF655385 GOB655383:GOB655385 GXX655383:GXX655385 HHT655383:HHT655385 HRP655383:HRP655385 IBL655383:IBL655385 ILH655383:ILH655385 IVD655383:IVD655385 JEZ655383:JEZ655385 JOV655383:JOV655385 JYR655383:JYR655385 KIN655383:KIN655385 KSJ655383:KSJ655385 LCF655383:LCF655385 LMB655383:LMB655385 LVX655383:LVX655385 MFT655383:MFT655385 MPP655383:MPP655385 MZL655383:MZL655385 NJH655383:NJH655385 NTD655383:NTD655385 OCZ655383:OCZ655385 OMV655383:OMV655385 OWR655383:OWR655385 PGN655383:PGN655385 PQJ655383:PQJ655385 QAF655383:QAF655385 QKB655383:QKB655385 QTX655383:QTX655385 RDT655383:RDT655385 RNP655383:RNP655385 RXL655383:RXL655385 SHH655383:SHH655385 SRD655383:SRD655385 TAZ655383:TAZ655385 TKV655383:TKV655385 TUR655383:TUR655385 UEN655383:UEN655385 UOJ655383:UOJ655385 UYF655383:UYF655385 VIB655383:VIB655385 VRX655383:VRX655385 WBT655383:WBT655385 WLP655383:WLP655385 WVL655383:WVL655385 C720919:C720921 IZ720919:IZ720921 SV720919:SV720921 ACR720919:ACR720921 AMN720919:AMN720921 AWJ720919:AWJ720921 BGF720919:BGF720921 BQB720919:BQB720921 BZX720919:BZX720921 CJT720919:CJT720921 CTP720919:CTP720921 DDL720919:DDL720921 DNH720919:DNH720921 DXD720919:DXD720921 EGZ720919:EGZ720921 EQV720919:EQV720921 FAR720919:FAR720921 FKN720919:FKN720921 FUJ720919:FUJ720921 GEF720919:GEF720921 GOB720919:GOB720921 GXX720919:GXX720921 HHT720919:HHT720921 HRP720919:HRP720921 IBL720919:IBL720921 ILH720919:ILH720921 IVD720919:IVD720921 JEZ720919:JEZ720921 JOV720919:JOV720921 JYR720919:JYR720921 KIN720919:KIN720921 KSJ720919:KSJ720921 LCF720919:LCF720921 LMB720919:LMB720921 LVX720919:LVX720921 MFT720919:MFT720921 MPP720919:MPP720921 MZL720919:MZL720921 NJH720919:NJH720921 NTD720919:NTD720921 OCZ720919:OCZ720921 OMV720919:OMV720921 OWR720919:OWR720921 PGN720919:PGN720921 PQJ720919:PQJ720921 QAF720919:QAF720921 QKB720919:QKB720921 QTX720919:QTX720921 RDT720919:RDT720921 RNP720919:RNP720921 RXL720919:RXL720921 SHH720919:SHH720921 SRD720919:SRD720921 TAZ720919:TAZ720921 TKV720919:TKV720921 TUR720919:TUR720921 UEN720919:UEN720921 UOJ720919:UOJ720921 UYF720919:UYF720921 VIB720919:VIB720921 VRX720919:VRX720921 WBT720919:WBT720921 WLP720919:WLP720921 WVL720919:WVL720921 C786455:C786457 IZ786455:IZ786457 SV786455:SV786457 ACR786455:ACR786457 AMN786455:AMN786457 AWJ786455:AWJ786457 BGF786455:BGF786457 BQB786455:BQB786457 BZX786455:BZX786457 CJT786455:CJT786457 CTP786455:CTP786457 DDL786455:DDL786457 DNH786455:DNH786457 DXD786455:DXD786457 EGZ786455:EGZ786457 EQV786455:EQV786457 FAR786455:FAR786457 FKN786455:FKN786457 FUJ786455:FUJ786457 GEF786455:GEF786457 GOB786455:GOB786457 GXX786455:GXX786457 HHT786455:HHT786457 HRP786455:HRP786457 IBL786455:IBL786457 ILH786455:ILH786457 IVD786455:IVD786457 JEZ786455:JEZ786457 JOV786455:JOV786457 JYR786455:JYR786457 KIN786455:KIN786457 KSJ786455:KSJ786457 LCF786455:LCF786457 LMB786455:LMB786457 LVX786455:LVX786457 MFT786455:MFT786457 MPP786455:MPP786457 MZL786455:MZL786457 NJH786455:NJH786457 NTD786455:NTD786457 OCZ786455:OCZ786457 OMV786455:OMV786457 OWR786455:OWR786457 PGN786455:PGN786457 PQJ786455:PQJ786457 QAF786455:QAF786457 QKB786455:QKB786457 QTX786455:QTX786457 RDT786455:RDT786457 RNP786455:RNP786457 RXL786455:RXL786457 SHH786455:SHH786457 SRD786455:SRD786457 TAZ786455:TAZ786457 TKV786455:TKV786457 TUR786455:TUR786457 UEN786455:UEN786457 UOJ786455:UOJ786457 UYF786455:UYF786457 VIB786455:VIB786457 VRX786455:VRX786457 WBT786455:WBT786457 WLP786455:WLP786457 WVL786455:WVL786457 C851991:C851993 IZ851991:IZ851993 SV851991:SV851993 ACR851991:ACR851993 AMN851991:AMN851993 AWJ851991:AWJ851993 BGF851991:BGF851993 BQB851991:BQB851993 BZX851991:BZX851993 CJT851991:CJT851993 CTP851991:CTP851993 DDL851991:DDL851993 DNH851991:DNH851993 DXD851991:DXD851993 EGZ851991:EGZ851993 EQV851991:EQV851993 FAR851991:FAR851993 FKN851991:FKN851993 FUJ851991:FUJ851993 GEF851991:GEF851993 GOB851991:GOB851993 GXX851991:GXX851993 HHT851991:HHT851993 HRP851991:HRP851993 IBL851991:IBL851993 ILH851991:ILH851993 IVD851991:IVD851993 JEZ851991:JEZ851993 JOV851991:JOV851993 JYR851991:JYR851993 KIN851991:KIN851993 KSJ851991:KSJ851993 LCF851991:LCF851993 LMB851991:LMB851993 LVX851991:LVX851993 MFT851991:MFT851993 MPP851991:MPP851993 MZL851991:MZL851993 NJH851991:NJH851993 NTD851991:NTD851993 OCZ851991:OCZ851993 OMV851991:OMV851993 OWR851991:OWR851993 PGN851991:PGN851993 PQJ851991:PQJ851993 QAF851991:QAF851993 QKB851991:QKB851993 QTX851991:QTX851993 RDT851991:RDT851993 RNP851991:RNP851993 RXL851991:RXL851993 SHH851991:SHH851993 SRD851991:SRD851993 TAZ851991:TAZ851993 TKV851991:TKV851993 TUR851991:TUR851993 UEN851991:UEN851993 UOJ851991:UOJ851993 UYF851991:UYF851993 VIB851991:VIB851993 VRX851991:VRX851993 WBT851991:WBT851993 WLP851991:WLP851993 WVL851991:WVL851993 C917527:C917529 IZ917527:IZ917529 SV917527:SV917529 ACR917527:ACR917529 AMN917527:AMN917529 AWJ917527:AWJ917529 BGF917527:BGF917529 BQB917527:BQB917529 BZX917527:BZX917529 CJT917527:CJT917529 CTP917527:CTP917529 DDL917527:DDL917529 DNH917527:DNH917529 DXD917527:DXD917529 EGZ917527:EGZ917529 EQV917527:EQV917529 FAR917527:FAR917529 FKN917527:FKN917529 FUJ917527:FUJ917529 GEF917527:GEF917529 GOB917527:GOB917529 GXX917527:GXX917529 HHT917527:HHT917529 HRP917527:HRP917529 IBL917527:IBL917529 ILH917527:ILH917529 IVD917527:IVD917529 JEZ917527:JEZ917529 JOV917527:JOV917529 JYR917527:JYR917529 KIN917527:KIN917529 KSJ917527:KSJ917529 LCF917527:LCF917529 LMB917527:LMB917529 LVX917527:LVX917529 MFT917527:MFT917529 MPP917527:MPP917529 MZL917527:MZL917529 NJH917527:NJH917529 NTD917527:NTD917529 OCZ917527:OCZ917529 OMV917527:OMV917529 OWR917527:OWR917529 PGN917527:PGN917529 PQJ917527:PQJ917529 QAF917527:QAF917529 QKB917527:QKB917529 QTX917527:QTX917529 RDT917527:RDT917529 RNP917527:RNP917529 RXL917527:RXL917529 SHH917527:SHH917529 SRD917527:SRD917529 TAZ917527:TAZ917529 TKV917527:TKV917529 TUR917527:TUR917529 UEN917527:UEN917529 UOJ917527:UOJ917529 UYF917527:UYF917529 VIB917527:VIB917529 VRX917527:VRX917529 WBT917527:WBT917529 WLP917527:WLP917529 WVL917527:WVL917529 C983063:C983065 IZ983063:IZ983065 SV983063:SV983065 ACR983063:ACR983065 AMN983063:AMN983065 AWJ983063:AWJ983065 BGF983063:BGF983065 BQB983063:BQB983065 BZX983063:BZX983065 CJT983063:CJT983065 CTP983063:CTP983065 DDL983063:DDL983065 DNH983063:DNH983065 DXD983063:DXD983065 EGZ983063:EGZ983065 EQV983063:EQV983065 FAR983063:FAR983065 FKN983063:FKN983065 FUJ983063:FUJ983065 GEF983063:GEF983065 GOB983063:GOB983065 GXX983063:GXX983065 HHT983063:HHT983065 HRP983063:HRP983065 IBL983063:IBL983065 ILH983063:ILH983065 IVD983063:IVD983065 JEZ983063:JEZ983065 JOV983063:JOV983065 JYR983063:JYR983065 KIN983063:KIN983065 KSJ983063:KSJ983065 LCF983063:LCF983065 LMB983063:LMB983065 LVX983063:LVX983065 MFT983063:MFT983065 MPP983063:MPP983065 MZL983063:MZL983065 NJH983063:NJH983065 NTD983063:NTD983065 OCZ983063:OCZ983065 OMV983063:OMV983065 OWR983063:OWR983065 PGN983063:PGN983065 PQJ983063:PQJ983065 QAF983063:QAF983065 QKB983063:QKB983065 QTX983063:QTX983065 RDT983063:RDT983065 RNP983063:RNP983065 RXL983063:RXL983065 SHH983063:SHH983065 SRD983063:SRD983065 TAZ983063:TAZ983065 TKV983063:TKV983065 TUR983063:TUR983065 UEN983063:UEN983065 UOJ983063:UOJ983065 UYF983063:UYF983065 VIB983063:VIB983065 VRX983063:VRX983065 WBT983063:WBT983065 WLP983063:WLP983065 WVL983063:WVL983065 WVA25 WLE25 WBI25 VRM25 VHQ25 UXU25 UNY25 UEC25 TUG25 TKK25 TAO25 SQS25 SGW25 RXA25 RNE25 RDI25 QTM25 QJQ25 PZU25 PPY25 PGC25 OWG25 OMK25 OCO25 NSS25 NIW25 MZA25 MPE25 MFI25 LVM25 LLQ25 LBU25 KRY25 KIC25 JYG25 JOK25 JEO25 IUS25 IKW25 IBA25 HRE25 HHI25 GXM25 GNQ25 GDU25 FTY25 FKC25 FAG25 EQK25 EGO25 DWS25 DMW25 DDA25 CTE25 CJI25 BZM25 BPQ25 BFU25 AVY25 AMC25 ACG25 SK25 IO25 IT22:IT23 IS24 SP22:SP23 SO24 ACL22:ACL23 ACK24 AMH22:AMH23 AMG24 AWD22:AWD23 AWC24 BFZ22:BFZ23 BFY24 BPV22:BPV23 BPU24 BZR22:BZR23 BZQ24 CJN22:CJN23 CJM24 CTJ22:CTJ23 CTI24 DDF22:DDF23 DDE24 DNB22:DNB23 DNA24 DWX22:DWX23 DWW24 EGT22:EGT23 EGS24 EQP22:EQP23 EQO24 FAL22:FAL23 FAK24 FKH22:FKH23 FKG24 FUD22:FUD23 FUC24 GDZ22:GDZ23 GDY24 GNV22:GNV23 GNU24 GXR22:GXR23 GXQ24 HHN22:HHN23 HHM24 HRJ22:HRJ23 HRI24 IBF22:IBF23 IBE24 ILB22:ILB23 ILA24 IUX22:IUX23 IUW24 JET22:JET23 JES24 JOP22:JOP23 JOO24 JYL22:JYL23 JYK24 KIH22:KIH23 KIG24 KSD22:KSD23 KSC24 LBZ22:LBZ23 LBY24 LLV22:LLV23 LLU24 LVR22:LVR23 LVQ24 MFN22:MFN23 MFM24 MPJ22:MPJ23 MPI24 MZF22:MZF23 MZE24 NJB22:NJB23 NJA24 NSX22:NSX23 NSW24 OCT22:OCT23 OCS24 OMP22:OMP23 OMO24 OWL22:OWL23 OWK24 PGH22:PGH23 PGG24 PQD22:PQD23 PQC24 PZZ22:PZZ23 PZY24 QJV22:QJV23 QJU24 QTR22:QTR23 QTQ24 RDN22:RDN23 RDM24 RNJ22:RNJ23 RNI24 RXF22:RXF23 RXE24 SHB22:SHB23 SHA24 SQX22:SQX23 SQW24 TAT22:TAT23 TAS24 TKP22:TKP23 TKO24 TUL22:TUL23 TUK24 UEH22:UEH23 UEG24 UOD22:UOD23 UOC24 UXZ22:UXZ23 UXY24 VHV22:VHV23 VHU24 VRR22:VRR23 VRQ24 WBN22:WBN23 WBM24 WLJ22:WLJ23 WLI24 WVF22:WVF23 J24 C22:C23" xr:uid="{00000000-0002-0000-0000-000000000000}">
      <formula1>#REF!</formula1>
    </dataValidation>
    <dataValidation type="list" allowBlank="1" showInputMessage="1" showErrorMessage="1" sqref="WVJ983050:WVJ983061 A65534:A65545 IX65546:IX65557 ST65546:ST65557 ACP65546:ACP65557 AML65546:AML65557 AWH65546:AWH65557 BGD65546:BGD65557 BPZ65546:BPZ65557 BZV65546:BZV65557 CJR65546:CJR65557 CTN65546:CTN65557 DDJ65546:DDJ65557 DNF65546:DNF65557 DXB65546:DXB65557 EGX65546:EGX65557 EQT65546:EQT65557 FAP65546:FAP65557 FKL65546:FKL65557 FUH65546:FUH65557 GED65546:GED65557 GNZ65546:GNZ65557 GXV65546:GXV65557 HHR65546:HHR65557 HRN65546:HRN65557 IBJ65546:IBJ65557 ILF65546:ILF65557 IVB65546:IVB65557 JEX65546:JEX65557 JOT65546:JOT65557 JYP65546:JYP65557 KIL65546:KIL65557 KSH65546:KSH65557 LCD65546:LCD65557 LLZ65546:LLZ65557 LVV65546:LVV65557 MFR65546:MFR65557 MPN65546:MPN65557 MZJ65546:MZJ65557 NJF65546:NJF65557 NTB65546:NTB65557 OCX65546:OCX65557 OMT65546:OMT65557 OWP65546:OWP65557 PGL65546:PGL65557 PQH65546:PQH65557 QAD65546:QAD65557 QJZ65546:QJZ65557 QTV65546:QTV65557 RDR65546:RDR65557 RNN65546:RNN65557 RXJ65546:RXJ65557 SHF65546:SHF65557 SRB65546:SRB65557 TAX65546:TAX65557 TKT65546:TKT65557 TUP65546:TUP65557 UEL65546:UEL65557 UOH65546:UOH65557 UYD65546:UYD65557 VHZ65546:VHZ65557 VRV65546:VRV65557 WBR65546:WBR65557 WLN65546:WLN65557 WVJ65546:WVJ65557 A131070:A131081 IX131082:IX131093 ST131082:ST131093 ACP131082:ACP131093 AML131082:AML131093 AWH131082:AWH131093 BGD131082:BGD131093 BPZ131082:BPZ131093 BZV131082:BZV131093 CJR131082:CJR131093 CTN131082:CTN131093 DDJ131082:DDJ131093 DNF131082:DNF131093 DXB131082:DXB131093 EGX131082:EGX131093 EQT131082:EQT131093 FAP131082:FAP131093 FKL131082:FKL131093 FUH131082:FUH131093 GED131082:GED131093 GNZ131082:GNZ131093 GXV131082:GXV131093 HHR131082:HHR131093 HRN131082:HRN131093 IBJ131082:IBJ131093 ILF131082:ILF131093 IVB131082:IVB131093 JEX131082:JEX131093 JOT131082:JOT131093 JYP131082:JYP131093 KIL131082:KIL131093 KSH131082:KSH131093 LCD131082:LCD131093 LLZ131082:LLZ131093 LVV131082:LVV131093 MFR131082:MFR131093 MPN131082:MPN131093 MZJ131082:MZJ131093 NJF131082:NJF131093 NTB131082:NTB131093 OCX131082:OCX131093 OMT131082:OMT131093 OWP131082:OWP131093 PGL131082:PGL131093 PQH131082:PQH131093 QAD131082:QAD131093 QJZ131082:QJZ131093 QTV131082:QTV131093 RDR131082:RDR131093 RNN131082:RNN131093 RXJ131082:RXJ131093 SHF131082:SHF131093 SRB131082:SRB131093 TAX131082:TAX131093 TKT131082:TKT131093 TUP131082:TUP131093 UEL131082:UEL131093 UOH131082:UOH131093 UYD131082:UYD131093 VHZ131082:VHZ131093 VRV131082:VRV131093 WBR131082:WBR131093 WLN131082:WLN131093 WVJ131082:WVJ131093 A196606:A196617 IX196618:IX196629 ST196618:ST196629 ACP196618:ACP196629 AML196618:AML196629 AWH196618:AWH196629 BGD196618:BGD196629 BPZ196618:BPZ196629 BZV196618:BZV196629 CJR196618:CJR196629 CTN196618:CTN196629 DDJ196618:DDJ196629 DNF196618:DNF196629 DXB196618:DXB196629 EGX196618:EGX196629 EQT196618:EQT196629 FAP196618:FAP196629 FKL196618:FKL196629 FUH196618:FUH196629 GED196618:GED196629 GNZ196618:GNZ196629 GXV196618:GXV196629 HHR196618:HHR196629 HRN196618:HRN196629 IBJ196618:IBJ196629 ILF196618:ILF196629 IVB196618:IVB196629 JEX196618:JEX196629 JOT196618:JOT196629 JYP196618:JYP196629 KIL196618:KIL196629 KSH196618:KSH196629 LCD196618:LCD196629 LLZ196618:LLZ196629 LVV196618:LVV196629 MFR196618:MFR196629 MPN196618:MPN196629 MZJ196618:MZJ196629 NJF196618:NJF196629 NTB196618:NTB196629 OCX196618:OCX196629 OMT196618:OMT196629 OWP196618:OWP196629 PGL196618:PGL196629 PQH196618:PQH196629 QAD196618:QAD196629 QJZ196618:QJZ196629 QTV196618:QTV196629 RDR196618:RDR196629 RNN196618:RNN196629 RXJ196618:RXJ196629 SHF196618:SHF196629 SRB196618:SRB196629 TAX196618:TAX196629 TKT196618:TKT196629 TUP196618:TUP196629 UEL196618:UEL196629 UOH196618:UOH196629 UYD196618:UYD196629 VHZ196618:VHZ196629 VRV196618:VRV196629 WBR196618:WBR196629 WLN196618:WLN196629 WVJ196618:WVJ196629 A262142:A262153 IX262154:IX262165 ST262154:ST262165 ACP262154:ACP262165 AML262154:AML262165 AWH262154:AWH262165 BGD262154:BGD262165 BPZ262154:BPZ262165 BZV262154:BZV262165 CJR262154:CJR262165 CTN262154:CTN262165 DDJ262154:DDJ262165 DNF262154:DNF262165 DXB262154:DXB262165 EGX262154:EGX262165 EQT262154:EQT262165 FAP262154:FAP262165 FKL262154:FKL262165 FUH262154:FUH262165 GED262154:GED262165 GNZ262154:GNZ262165 GXV262154:GXV262165 HHR262154:HHR262165 HRN262154:HRN262165 IBJ262154:IBJ262165 ILF262154:ILF262165 IVB262154:IVB262165 JEX262154:JEX262165 JOT262154:JOT262165 JYP262154:JYP262165 KIL262154:KIL262165 KSH262154:KSH262165 LCD262154:LCD262165 LLZ262154:LLZ262165 LVV262154:LVV262165 MFR262154:MFR262165 MPN262154:MPN262165 MZJ262154:MZJ262165 NJF262154:NJF262165 NTB262154:NTB262165 OCX262154:OCX262165 OMT262154:OMT262165 OWP262154:OWP262165 PGL262154:PGL262165 PQH262154:PQH262165 QAD262154:QAD262165 QJZ262154:QJZ262165 QTV262154:QTV262165 RDR262154:RDR262165 RNN262154:RNN262165 RXJ262154:RXJ262165 SHF262154:SHF262165 SRB262154:SRB262165 TAX262154:TAX262165 TKT262154:TKT262165 TUP262154:TUP262165 UEL262154:UEL262165 UOH262154:UOH262165 UYD262154:UYD262165 VHZ262154:VHZ262165 VRV262154:VRV262165 WBR262154:WBR262165 WLN262154:WLN262165 WVJ262154:WVJ262165 A327678:A327689 IX327690:IX327701 ST327690:ST327701 ACP327690:ACP327701 AML327690:AML327701 AWH327690:AWH327701 BGD327690:BGD327701 BPZ327690:BPZ327701 BZV327690:BZV327701 CJR327690:CJR327701 CTN327690:CTN327701 DDJ327690:DDJ327701 DNF327690:DNF327701 DXB327690:DXB327701 EGX327690:EGX327701 EQT327690:EQT327701 FAP327690:FAP327701 FKL327690:FKL327701 FUH327690:FUH327701 GED327690:GED327701 GNZ327690:GNZ327701 GXV327690:GXV327701 HHR327690:HHR327701 HRN327690:HRN327701 IBJ327690:IBJ327701 ILF327690:ILF327701 IVB327690:IVB327701 JEX327690:JEX327701 JOT327690:JOT327701 JYP327690:JYP327701 KIL327690:KIL327701 KSH327690:KSH327701 LCD327690:LCD327701 LLZ327690:LLZ327701 LVV327690:LVV327701 MFR327690:MFR327701 MPN327690:MPN327701 MZJ327690:MZJ327701 NJF327690:NJF327701 NTB327690:NTB327701 OCX327690:OCX327701 OMT327690:OMT327701 OWP327690:OWP327701 PGL327690:PGL327701 PQH327690:PQH327701 QAD327690:QAD327701 QJZ327690:QJZ327701 QTV327690:QTV327701 RDR327690:RDR327701 RNN327690:RNN327701 RXJ327690:RXJ327701 SHF327690:SHF327701 SRB327690:SRB327701 TAX327690:TAX327701 TKT327690:TKT327701 TUP327690:TUP327701 UEL327690:UEL327701 UOH327690:UOH327701 UYD327690:UYD327701 VHZ327690:VHZ327701 VRV327690:VRV327701 WBR327690:WBR327701 WLN327690:WLN327701 WVJ327690:WVJ327701 A393214:A393225 IX393226:IX393237 ST393226:ST393237 ACP393226:ACP393237 AML393226:AML393237 AWH393226:AWH393237 BGD393226:BGD393237 BPZ393226:BPZ393237 BZV393226:BZV393237 CJR393226:CJR393237 CTN393226:CTN393237 DDJ393226:DDJ393237 DNF393226:DNF393237 DXB393226:DXB393237 EGX393226:EGX393237 EQT393226:EQT393237 FAP393226:FAP393237 FKL393226:FKL393237 FUH393226:FUH393237 GED393226:GED393237 GNZ393226:GNZ393237 GXV393226:GXV393237 HHR393226:HHR393237 HRN393226:HRN393237 IBJ393226:IBJ393237 ILF393226:ILF393237 IVB393226:IVB393237 JEX393226:JEX393237 JOT393226:JOT393237 JYP393226:JYP393237 KIL393226:KIL393237 KSH393226:KSH393237 LCD393226:LCD393237 LLZ393226:LLZ393237 LVV393226:LVV393237 MFR393226:MFR393237 MPN393226:MPN393237 MZJ393226:MZJ393237 NJF393226:NJF393237 NTB393226:NTB393237 OCX393226:OCX393237 OMT393226:OMT393237 OWP393226:OWP393237 PGL393226:PGL393237 PQH393226:PQH393237 QAD393226:QAD393237 QJZ393226:QJZ393237 QTV393226:QTV393237 RDR393226:RDR393237 RNN393226:RNN393237 RXJ393226:RXJ393237 SHF393226:SHF393237 SRB393226:SRB393237 TAX393226:TAX393237 TKT393226:TKT393237 TUP393226:TUP393237 UEL393226:UEL393237 UOH393226:UOH393237 UYD393226:UYD393237 VHZ393226:VHZ393237 VRV393226:VRV393237 WBR393226:WBR393237 WLN393226:WLN393237 WVJ393226:WVJ393237 A458750:A458761 IX458762:IX458773 ST458762:ST458773 ACP458762:ACP458773 AML458762:AML458773 AWH458762:AWH458773 BGD458762:BGD458773 BPZ458762:BPZ458773 BZV458762:BZV458773 CJR458762:CJR458773 CTN458762:CTN458773 DDJ458762:DDJ458773 DNF458762:DNF458773 DXB458762:DXB458773 EGX458762:EGX458773 EQT458762:EQT458773 FAP458762:FAP458773 FKL458762:FKL458773 FUH458762:FUH458773 GED458762:GED458773 GNZ458762:GNZ458773 GXV458762:GXV458773 HHR458762:HHR458773 HRN458762:HRN458773 IBJ458762:IBJ458773 ILF458762:ILF458773 IVB458762:IVB458773 JEX458762:JEX458773 JOT458762:JOT458773 JYP458762:JYP458773 KIL458762:KIL458773 KSH458762:KSH458773 LCD458762:LCD458773 LLZ458762:LLZ458773 LVV458762:LVV458773 MFR458762:MFR458773 MPN458762:MPN458773 MZJ458762:MZJ458773 NJF458762:NJF458773 NTB458762:NTB458773 OCX458762:OCX458773 OMT458762:OMT458773 OWP458762:OWP458773 PGL458762:PGL458773 PQH458762:PQH458773 QAD458762:QAD458773 QJZ458762:QJZ458773 QTV458762:QTV458773 RDR458762:RDR458773 RNN458762:RNN458773 RXJ458762:RXJ458773 SHF458762:SHF458773 SRB458762:SRB458773 TAX458762:TAX458773 TKT458762:TKT458773 TUP458762:TUP458773 UEL458762:UEL458773 UOH458762:UOH458773 UYD458762:UYD458773 VHZ458762:VHZ458773 VRV458762:VRV458773 WBR458762:WBR458773 WLN458762:WLN458773 WVJ458762:WVJ458773 A524286:A524297 IX524298:IX524309 ST524298:ST524309 ACP524298:ACP524309 AML524298:AML524309 AWH524298:AWH524309 BGD524298:BGD524309 BPZ524298:BPZ524309 BZV524298:BZV524309 CJR524298:CJR524309 CTN524298:CTN524309 DDJ524298:DDJ524309 DNF524298:DNF524309 DXB524298:DXB524309 EGX524298:EGX524309 EQT524298:EQT524309 FAP524298:FAP524309 FKL524298:FKL524309 FUH524298:FUH524309 GED524298:GED524309 GNZ524298:GNZ524309 GXV524298:GXV524309 HHR524298:HHR524309 HRN524298:HRN524309 IBJ524298:IBJ524309 ILF524298:ILF524309 IVB524298:IVB524309 JEX524298:JEX524309 JOT524298:JOT524309 JYP524298:JYP524309 KIL524298:KIL524309 KSH524298:KSH524309 LCD524298:LCD524309 LLZ524298:LLZ524309 LVV524298:LVV524309 MFR524298:MFR524309 MPN524298:MPN524309 MZJ524298:MZJ524309 NJF524298:NJF524309 NTB524298:NTB524309 OCX524298:OCX524309 OMT524298:OMT524309 OWP524298:OWP524309 PGL524298:PGL524309 PQH524298:PQH524309 QAD524298:QAD524309 QJZ524298:QJZ524309 QTV524298:QTV524309 RDR524298:RDR524309 RNN524298:RNN524309 RXJ524298:RXJ524309 SHF524298:SHF524309 SRB524298:SRB524309 TAX524298:TAX524309 TKT524298:TKT524309 TUP524298:TUP524309 UEL524298:UEL524309 UOH524298:UOH524309 UYD524298:UYD524309 VHZ524298:VHZ524309 VRV524298:VRV524309 WBR524298:WBR524309 WLN524298:WLN524309 WVJ524298:WVJ524309 A589822:A589833 IX589834:IX589845 ST589834:ST589845 ACP589834:ACP589845 AML589834:AML589845 AWH589834:AWH589845 BGD589834:BGD589845 BPZ589834:BPZ589845 BZV589834:BZV589845 CJR589834:CJR589845 CTN589834:CTN589845 DDJ589834:DDJ589845 DNF589834:DNF589845 DXB589834:DXB589845 EGX589834:EGX589845 EQT589834:EQT589845 FAP589834:FAP589845 FKL589834:FKL589845 FUH589834:FUH589845 GED589834:GED589845 GNZ589834:GNZ589845 GXV589834:GXV589845 HHR589834:HHR589845 HRN589834:HRN589845 IBJ589834:IBJ589845 ILF589834:ILF589845 IVB589834:IVB589845 JEX589834:JEX589845 JOT589834:JOT589845 JYP589834:JYP589845 KIL589834:KIL589845 KSH589834:KSH589845 LCD589834:LCD589845 LLZ589834:LLZ589845 LVV589834:LVV589845 MFR589834:MFR589845 MPN589834:MPN589845 MZJ589834:MZJ589845 NJF589834:NJF589845 NTB589834:NTB589845 OCX589834:OCX589845 OMT589834:OMT589845 OWP589834:OWP589845 PGL589834:PGL589845 PQH589834:PQH589845 QAD589834:QAD589845 QJZ589834:QJZ589845 QTV589834:QTV589845 RDR589834:RDR589845 RNN589834:RNN589845 RXJ589834:RXJ589845 SHF589834:SHF589845 SRB589834:SRB589845 TAX589834:TAX589845 TKT589834:TKT589845 TUP589834:TUP589845 UEL589834:UEL589845 UOH589834:UOH589845 UYD589834:UYD589845 VHZ589834:VHZ589845 VRV589834:VRV589845 WBR589834:WBR589845 WLN589834:WLN589845 WVJ589834:WVJ589845 A655358:A655369 IX655370:IX655381 ST655370:ST655381 ACP655370:ACP655381 AML655370:AML655381 AWH655370:AWH655381 BGD655370:BGD655381 BPZ655370:BPZ655381 BZV655370:BZV655381 CJR655370:CJR655381 CTN655370:CTN655381 DDJ655370:DDJ655381 DNF655370:DNF655381 DXB655370:DXB655381 EGX655370:EGX655381 EQT655370:EQT655381 FAP655370:FAP655381 FKL655370:FKL655381 FUH655370:FUH655381 GED655370:GED655381 GNZ655370:GNZ655381 GXV655370:GXV655381 HHR655370:HHR655381 HRN655370:HRN655381 IBJ655370:IBJ655381 ILF655370:ILF655381 IVB655370:IVB655381 JEX655370:JEX655381 JOT655370:JOT655381 JYP655370:JYP655381 KIL655370:KIL655381 KSH655370:KSH655381 LCD655370:LCD655381 LLZ655370:LLZ655381 LVV655370:LVV655381 MFR655370:MFR655381 MPN655370:MPN655381 MZJ655370:MZJ655381 NJF655370:NJF655381 NTB655370:NTB655381 OCX655370:OCX655381 OMT655370:OMT655381 OWP655370:OWP655381 PGL655370:PGL655381 PQH655370:PQH655381 QAD655370:QAD655381 QJZ655370:QJZ655381 QTV655370:QTV655381 RDR655370:RDR655381 RNN655370:RNN655381 RXJ655370:RXJ655381 SHF655370:SHF655381 SRB655370:SRB655381 TAX655370:TAX655381 TKT655370:TKT655381 TUP655370:TUP655381 UEL655370:UEL655381 UOH655370:UOH655381 UYD655370:UYD655381 VHZ655370:VHZ655381 VRV655370:VRV655381 WBR655370:WBR655381 WLN655370:WLN655381 WVJ655370:WVJ655381 A720894:A720905 IX720906:IX720917 ST720906:ST720917 ACP720906:ACP720917 AML720906:AML720917 AWH720906:AWH720917 BGD720906:BGD720917 BPZ720906:BPZ720917 BZV720906:BZV720917 CJR720906:CJR720917 CTN720906:CTN720917 DDJ720906:DDJ720917 DNF720906:DNF720917 DXB720906:DXB720917 EGX720906:EGX720917 EQT720906:EQT720917 FAP720906:FAP720917 FKL720906:FKL720917 FUH720906:FUH720917 GED720906:GED720917 GNZ720906:GNZ720917 GXV720906:GXV720917 HHR720906:HHR720917 HRN720906:HRN720917 IBJ720906:IBJ720917 ILF720906:ILF720917 IVB720906:IVB720917 JEX720906:JEX720917 JOT720906:JOT720917 JYP720906:JYP720917 KIL720906:KIL720917 KSH720906:KSH720917 LCD720906:LCD720917 LLZ720906:LLZ720917 LVV720906:LVV720917 MFR720906:MFR720917 MPN720906:MPN720917 MZJ720906:MZJ720917 NJF720906:NJF720917 NTB720906:NTB720917 OCX720906:OCX720917 OMT720906:OMT720917 OWP720906:OWP720917 PGL720906:PGL720917 PQH720906:PQH720917 QAD720906:QAD720917 QJZ720906:QJZ720917 QTV720906:QTV720917 RDR720906:RDR720917 RNN720906:RNN720917 RXJ720906:RXJ720917 SHF720906:SHF720917 SRB720906:SRB720917 TAX720906:TAX720917 TKT720906:TKT720917 TUP720906:TUP720917 UEL720906:UEL720917 UOH720906:UOH720917 UYD720906:UYD720917 VHZ720906:VHZ720917 VRV720906:VRV720917 WBR720906:WBR720917 WLN720906:WLN720917 WVJ720906:WVJ720917 A786430:A786441 IX786442:IX786453 ST786442:ST786453 ACP786442:ACP786453 AML786442:AML786453 AWH786442:AWH786453 BGD786442:BGD786453 BPZ786442:BPZ786453 BZV786442:BZV786453 CJR786442:CJR786453 CTN786442:CTN786453 DDJ786442:DDJ786453 DNF786442:DNF786453 DXB786442:DXB786453 EGX786442:EGX786453 EQT786442:EQT786453 FAP786442:FAP786453 FKL786442:FKL786453 FUH786442:FUH786453 GED786442:GED786453 GNZ786442:GNZ786453 GXV786442:GXV786453 HHR786442:HHR786453 HRN786442:HRN786453 IBJ786442:IBJ786453 ILF786442:ILF786453 IVB786442:IVB786453 JEX786442:JEX786453 JOT786442:JOT786453 JYP786442:JYP786453 KIL786442:KIL786453 KSH786442:KSH786453 LCD786442:LCD786453 LLZ786442:LLZ786453 LVV786442:LVV786453 MFR786442:MFR786453 MPN786442:MPN786453 MZJ786442:MZJ786453 NJF786442:NJF786453 NTB786442:NTB786453 OCX786442:OCX786453 OMT786442:OMT786453 OWP786442:OWP786453 PGL786442:PGL786453 PQH786442:PQH786453 QAD786442:QAD786453 QJZ786442:QJZ786453 QTV786442:QTV786453 RDR786442:RDR786453 RNN786442:RNN786453 RXJ786442:RXJ786453 SHF786442:SHF786453 SRB786442:SRB786453 TAX786442:TAX786453 TKT786442:TKT786453 TUP786442:TUP786453 UEL786442:UEL786453 UOH786442:UOH786453 UYD786442:UYD786453 VHZ786442:VHZ786453 VRV786442:VRV786453 WBR786442:WBR786453 WLN786442:WLN786453 WVJ786442:WVJ786453 A851966:A851977 IX851978:IX851989 ST851978:ST851989 ACP851978:ACP851989 AML851978:AML851989 AWH851978:AWH851989 BGD851978:BGD851989 BPZ851978:BPZ851989 BZV851978:BZV851989 CJR851978:CJR851989 CTN851978:CTN851989 DDJ851978:DDJ851989 DNF851978:DNF851989 DXB851978:DXB851989 EGX851978:EGX851989 EQT851978:EQT851989 FAP851978:FAP851989 FKL851978:FKL851989 FUH851978:FUH851989 GED851978:GED851989 GNZ851978:GNZ851989 GXV851978:GXV851989 HHR851978:HHR851989 HRN851978:HRN851989 IBJ851978:IBJ851989 ILF851978:ILF851989 IVB851978:IVB851989 JEX851978:JEX851989 JOT851978:JOT851989 JYP851978:JYP851989 KIL851978:KIL851989 KSH851978:KSH851989 LCD851978:LCD851989 LLZ851978:LLZ851989 LVV851978:LVV851989 MFR851978:MFR851989 MPN851978:MPN851989 MZJ851978:MZJ851989 NJF851978:NJF851989 NTB851978:NTB851989 OCX851978:OCX851989 OMT851978:OMT851989 OWP851978:OWP851989 PGL851978:PGL851989 PQH851978:PQH851989 QAD851978:QAD851989 QJZ851978:QJZ851989 QTV851978:QTV851989 RDR851978:RDR851989 RNN851978:RNN851989 RXJ851978:RXJ851989 SHF851978:SHF851989 SRB851978:SRB851989 TAX851978:TAX851989 TKT851978:TKT851989 TUP851978:TUP851989 UEL851978:UEL851989 UOH851978:UOH851989 UYD851978:UYD851989 VHZ851978:VHZ851989 VRV851978:VRV851989 WBR851978:WBR851989 WLN851978:WLN851989 WVJ851978:WVJ851989 A917502:A917513 IX917514:IX917525 ST917514:ST917525 ACP917514:ACP917525 AML917514:AML917525 AWH917514:AWH917525 BGD917514:BGD917525 BPZ917514:BPZ917525 BZV917514:BZV917525 CJR917514:CJR917525 CTN917514:CTN917525 DDJ917514:DDJ917525 DNF917514:DNF917525 DXB917514:DXB917525 EGX917514:EGX917525 EQT917514:EQT917525 FAP917514:FAP917525 FKL917514:FKL917525 FUH917514:FUH917525 GED917514:GED917525 GNZ917514:GNZ917525 GXV917514:GXV917525 HHR917514:HHR917525 HRN917514:HRN917525 IBJ917514:IBJ917525 ILF917514:ILF917525 IVB917514:IVB917525 JEX917514:JEX917525 JOT917514:JOT917525 JYP917514:JYP917525 KIL917514:KIL917525 KSH917514:KSH917525 LCD917514:LCD917525 LLZ917514:LLZ917525 LVV917514:LVV917525 MFR917514:MFR917525 MPN917514:MPN917525 MZJ917514:MZJ917525 NJF917514:NJF917525 NTB917514:NTB917525 OCX917514:OCX917525 OMT917514:OMT917525 OWP917514:OWP917525 PGL917514:PGL917525 PQH917514:PQH917525 QAD917514:QAD917525 QJZ917514:QJZ917525 QTV917514:QTV917525 RDR917514:RDR917525 RNN917514:RNN917525 RXJ917514:RXJ917525 SHF917514:SHF917525 SRB917514:SRB917525 TAX917514:TAX917525 TKT917514:TKT917525 TUP917514:TUP917525 UEL917514:UEL917525 UOH917514:UOH917525 UYD917514:UYD917525 VHZ917514:VHZ917525 VRV917514:VRV917525 WBR917514:WBR917525 WLN917514:WLN917525 WVJ917514:WVJ917525 A983038:A983049 IX983050:IX983061 ST983050:ST983061 ACP983050:ACP983061 AML983050:AML983061 AWH983050:AWH983061 BGD983050:BGD983061 BPZ983050:BPZ983061 BZV983050:BZV983061 CJR983050:CJR983061 CTN983050:CTN983061 DDJ983050:DDJ983061 DNF983050:DNF983061 DXB983050:DXB983061 EGX983050:EGX983061 EQT983050:EQT983061 FAP983050:FAP983061 FKL983050:FKL983061 FUH983050:FUH983061 GED983050:GED983061 GNZ983050:GNZ983061 GXV983050:GXV983061 HHR983050:HHR983061 HRN983050:HRN983061 IBJ983050:IBJ983061 ILF983050:ILF983061 IVB983050:IVB983061 JEX983050:JEX983061 JOT983050:JOT983061 JYP983050:JYP983061 KIL983050:KIL983061 KSH983050:KSH983061 LCD983050:LCD983061 LLZ983050:LLZ983061 LVV983050:LVV983061 MFR983050:MFR983061 MPN983050:MPN983061 MZJ983050:MZJ983061 NJF983050:NJF983061 NTB983050:NTB983061 OCX983050:OCX983061 OMT983050:OMT983061 OWP983050:OWP983061 PGL983050:PGL983061 PQH983050:PQH983061 QAD983050:QAD983061 QJZ983050:QJZ983061 QTV983050:QTV983061 RDR983050:RDR983061 RNN983050:RNN983061 RXJ983050:RXJ983061 SHF983050:SHF983061 SRB983050:SRB983061 TAX983050:TAX983061 TKT983050:TKT983061 TUP983050:TUP983061 UEL983050:UEL983061 UOH983050:UOH983061 UYD983050:UYD983061 VHZ983050:VHZ983061 VRV983050:VRV983061 WBR983050:WBR983061 WLN983050:WLN983061 ACN17:ACN21 AMJ17:AMJ21 AWF17:AWF21 BGB17:BGB21 BPX17:BPX21 BZT17:BZT21 CJP17:CJP21 CTL17:CTL21 DDH17:DDH21 DND17:DND21 DWZ17:DWZ21 EGV17:EGV21 EQR17:EQR21 FAN17:FAN21 FKJ17:FKJ21 FUF17:FUF21 GEB17:GEB21 GNX17:GNX21 GXT17:GXT21 HHP17:HHP21 HRL17:HRL21 IBH17:IBH21 ILD17:ILD21 IUZ17:IUZ21 JEV17:JEV21 JOR17:JOR21 JYN17:JYN21 KIJ17:KIJ21 KSF17:KSF21 LCB17:LCB21 LLX17:LLX21 LVT17:LVT21 MFP17:MFP21 MPL17:MPL21 MZH17:MZH21 NJD17:NJD21 NSZ17:NSZ21 OCV17:OCV21 OMR17:OMR21 OWN17:OWN21 PGJ17:PGJ21 PQF17:PQF21 QAB17:QAB21 QJX17:QJX21 QTT17:QTT21 RDP17:RDP21 RNL17:RNL21 RXH17:RXH21 SHD17:SHD21 SQZ17:SQZ21 TAV17:TAV21 TKR17:TKR21 TUN17:TUN21 UEJ17:UEJ21 UOF17:UOF21 UYB17:UYB21 VHX17:VHX21 VRT17:VRT21 WBP17:WBP21 WLL17:WLL21 WVH17:WVH21 IV17:IV21 SR17:SR21" xr:uid="{00000000-0002-0000-0000-000001000000}">
      <formula1>Code</formula1>
    </dataValidation>
  </dataValidations>
  <pageMargins left="0.7" right="0.7" top="0.75" bottom="0.75" header="0.3" footer="0.3"/>
  <pageSetup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Fox</dc:creator>
  <cp:lastModifiedBy>Sheline McNair</cp:lastModifiedBy>
  <cp:lastPrinted>2020-08-31T18:54:13Z</cp:lastPrinted>
  <dcterms:created xsi:type="dcterms:W3CDTF">2013-08-28T16:35:01Z</dcterms:created>
  <dcterms:modified xsi:type="dcterms:W3CDTF">2020-09-16T16:15:58Z</dcterms:modified>
</cp:coreProperties>
</file>